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23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<sst xmlns="http://schemas.openxmlformats.org/spreadsheetml/2006/main" count="76" uniqueCount="76">
  <si>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</si>
  <si>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</si>
  <si>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</si>
  <si>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</si>
  <si>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</si>
  <si>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</si>
  <si>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</si>
  <si>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</si>
  <si>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</si>
  <si>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</si>
  <si>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</si>
  <si>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</si>
  <si>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</si>
  <si>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</si>
  <si>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Jutiapa</t>
  </si>
  <si>
    <t>El Progreso</t>
  </si>
  <si>
    <t>2202</t>
  </si>
  <si>
    <t>Santa Catarina Mita</t>
  </si>
  <si>
    <t>2203</t>
  </si>
  <si>
    <t>Agua Blanca</t>
  </si>
  <si>
    <t>2204</t>
  </si>
  <si>
    <t>2205</t>
  </si>
  <si>
    <t>Yupiltepeque</t>
  </si>
  <si>
    <t>2206</t>
  </si>
  <si>
    <t>Atescatempa</t>
  </si>
  <si>
    <t>2207</t>
  </si>
  <si>
    <t>Jerez</t>
  </si>
  <si>
    <t>2208</t>
  </si>
  <si>
    <t>El Adelanto</t>
  </si>
  <si>
    <t>2209</t>
  </si>
  <si>
    <t>2210</t>
  </si>
  <si>
    <t>Comapa</t>
  </si>
  <si>
    <t>2211</t>
  </si>
  <si>
    <t>2212</t>
  </si>
  <si>
    <t>Jalpatagua</t>
  </si>
  <si>
    <t>Conguaco</t>
  </si>
  <si>
    <t>2213</t>
  </si>
  <si>
    <t>Moyuta</t>
  </si>
  <si>
    <t>2214</t>
  </si>
  <si>
    <t>2215</t>
  </si>
  <si>
    <t>2216</t>
  </si>
  <si>
    <t>2217</t>
  </si>
  <si>
    <t>Total de Poblacion más de 7 años.</t>
  </si>
  <si>
    <t>Poblacion economicamente activa</t>
  </si>
  <si>
    <t>T_POB_7MAS</t>
  </si>
  <si>
    <t>PEA</t>
  </si>
  <si>
    <t>Poblacion Ocupada</t>
  </si>
  <si>
    <t>POB_OCUP</t>
  </si>
  <si>
    <t xml:space="preserve">Poblacion Desocupada </t>
  </si>
  <si>
    <t>POB_DESOC</t>
  </si>
  <si>
    <t>Poblacion economicamente activa  Hombre</t>
  </si>
  <si>
    <t>Poblacion economicamente activa Mujer</t>
  </si>
  <si>
    <t>PEA_H</t>
  </si>
  <si>
    <t>PEA_M</t>
  </si>
  <si>
    <t>Tasa de Ocupacion</t>
  </si>
  <si>
    <t>P_OCUP</t>
  </si>
  <si>
    <t>Tasa de Desocupacion</t>
  </si>
  <si>
    <t>P_DESOC</t>
  </si>
  <si>
    <t>Municipios del Departamento de Jutiapa</t>
  </si>
  <si>
    <t>Número de Personas</t>
  </si>
  <si>
    <t>Instituto Nacional de Estadística, XI Censo de Población y VI de Habitación</t>
  </si>
  <si>
    <t>Tasa de Ocupación</t>
  </si>
  <si>
    <t>Tasa de Desocupación</t>
  </si>
  <si>
    <t>Población Económicamente Activa por sexo, población ocupada y desocupada</t>
  </si>
  <si>
    <t>23 - 22</t>
  </si>
  <si>
    <t>Tasa de ocupación:</t>
  </si>
  <si>
    <t>Tasa de Desocupación:</t>
  </si>
  <si>
    <t>(población ocupada / PEA) * 100</t>
  </si>
  <si>
    <t>(Población desocupada / PEA) * 100</t>
  </si>
  <si>
    <t>Asunción Mita</t>
  </si>
  <si>
    <t>Zapotitlán</t>
  </si>
  <si>
    <t>Depto. de Jutiapa</t>
  </si>
  <si>
    <t>Pasaco</t>
  </si>
  <si>
    <t>San José Acatempa</t>
  </si>
  <si>
    <t>Quezada</t>
  </si>
  <si>
    <t>22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</si>
</sst>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wrapText="1"/>
    </xf>
    <xf numFmtId="0" fontId="0" fillId="2" borderId="11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0" fillId="2" borderId="13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4" fillId="4" borderId="13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3" xfId="0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="85" zoomScaleNormal="85" workbookViewId="0" topLeftCell="A1">
      <selection activeCell="P34" sqref="P34"/>
    </sheetView>
  </sheetViews>
  <sheetFormatPr defaultColWidth="11.421875" defaultRowHeight="12.75"/>
  <cols>
    <col min="1" max="9" width="2.7109375" style="0" customWidth="1"/>
    <col min="10" max="10" width="30.851562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1" spans="1:17" s="9" customFormat="1" ht="12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9" customFormat="1" ht="12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9" customFormat="1" ht="12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9" customFormat="1" ht="12">
      <c r="A4" s="59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6" spans="1:13" s="9" customFormat="1" ht="12.75">
      <c r="A6" s="62" t="s">
        <v>4</v>
      </c>
      <c r="B6" s="63"/>
      <c r="C6" s="63"/>
      <c r="D6" s="63"/>
      <c r="E6" s="64"/>
      <c r="F6" s="65"/>
      <c r="G6" s="66"/>
      <c r="H6" s="66"/>
      <c r="J6" s="47" t="s">
        <v>64</v>
      </c>
      <c r="K6" s="48"/>
      <c r="L6" s="29"/>
      <c r="M6" s="20"/>
    </row>
    <row r="7" spans="2:8" s="9" customFormat="1" ht="12">
      <c r="B7" s="28"/>
      <c r="C7" s="28"/>
      <c r="D7" s="28"/>
      <c r="E7" s="28"/>
      <c r="F7" s="28"/>
      <c r="G7" s="28"/>
      <c r="H7" s="28"/>
    </row>
    <row r="8" spans="1:19" s="9" customFormat="1" ht="12">
      <c r="A8" s="9" t="s">
        <v>5</v>
      </c>
      <c r="B8" s="14" t="s">
        <v>6</v>
      </c>
      <c r="C8" s="15"/>
      <c r="D8" s="15"/>
      <c r="F8" s="27"/>
      <c r="G8" s="27"/>
      <c r="H8" s="27"/>
      <c r="I8" s="26"/>
      <c r="J8" s="61" t="s">
        <v>63</v>
      </c>
      <c r="K8" s="61"/>
      <c r="L8" s="61"/>
      <c r="M8" s="61"/>
      <c r="N8" s="61"/>
      <c r="O8" s="61"/>
      <c r="P8" s="61"/>
      <c r="Q8" s="61"/>
      <c r="R8" s="10"/>
      <c r="S8" s="24"/>
    </row>
    <row r="9" spans="2:19" s="11" customFormat="1" ht="12">
      <c r="B9" s="12" t="s">
        <v>7</v>
      </c>
      <c r="C9" s="13"/>
      <c r="D9" s="13"/>
      <c r="F9" s="21"/>
      <c r="G9" s="21"/>
      <c r="H9" s="21"/>
      <c r="I9" s="21"/>
      <c r="J9" s="21" t="s">
        <v>61</v>
      </c>
      <c r="K9" s="21"/>
      <c r="L9" s="21"/>
      <c r="M9" s="21"/>
      <c r="N9" s="21"/>
      <c r="O9" s="21"/>
      <c r="P9" s="21"/>
      <c r="Q9" s="21"/>
      <c r="R9" s="21"/>
      <c r="S9" s="25"/>
    </row>
    <row r="10" spans="2:19" s="11" customFormat="1" ht="12">
      <c r="B10" s="12"/>
      <c r="C10" s="13"/>
      <c r="D10" s="13"/>
      <c r="F10" s="21"/>
      <c r="G10" s="21"/>
      <c r="H10" s="21"/>
      <c r="I10" s="21"/>
      <c r="J10" s="21" t="s">
        <v>62</v>
      </c>
      <c r="K10" s="21"/>
      <c r="L10" s="21"/>
      <c r="M10" s="21"/>
      <c r="N10" s="21"/>
      <c r="O10" s="21"/>
      <c r="P10" s="21"/>
      <c r="Q10" s="21"/>
      <c r="R10" s="21"/>
      <c r="S10" s="25"/>
    </row>
    <row r="11" spans="2:19" s="9" customFormat="1" ht="12">
      <c r="B11" s="14" t="s">
        <v>8</v>
      </c>
      <c r="C11" s="15"/>
      <c r="D11" s="15"/>
      <c r="E11" s="15"/>
      <c r="F11" s="15"/>
      <c r="G11" s="15"/>
      <c r="H11" s="15"/>
      <c r="I11" s="15"/>
      <c r="J11" s="15" t="s">
        <v>58</v>
      </c>
      <c r="K11" s="15"/>
      <c r="L11" s="15"/>
      <c r="M11" s="15"/>
      <c r="N11" s="15"/>
      <c r="O11" s="15"/>
      <c r="P11" s="15"/>
      <c r="Q11" s="15"/>
      <c r="R11" s="15"/>
      <c r="S11" s="22"/>
    </row>
    <row r="12" spans="2:19" s="9" customFormat="1" ht="12">
      <c r="B12" s="14" t="s">
        <v>12</v>
      </c>
      <c r="C12" s="15"/>
      <c r="D12" s="15"/>
      <c r="E12" s="15"/>
      <c r="F12" s="15"/>
      <c r="G12" s="15"/>
      <c r="H12" s="15"/>
      <c r="I12" s="15"/>
      <c r="J12" s="19">
        <v>2002</v>
      </c>
      <c r="K12" s="19"/>
      <c r="L12" s="19"/>
      <c r="M12" s="19"/>
      <c r="N12" s="15"/>
      <c r="O12" s="15"/>
      <c r="P12" s="15"/>
      <c r="Q12" s="15"/>
      <c r="R12" s="15"/>
      <c r="S12" s="22"/>
    </row>
    <row r="13" spans="2:19" s="9" customFormat="1" ht="12">
      <c r="B13" s="14" t="s">
        <v>9</v>
      </c>
      <c r="C13" s="15"/>
      <c r="D13" s="15"/>
      <c r="E13" s="15"/>
      <c r="F13" s="15"/>
      <c r="G13" s="15"/>
      <c r="H13" s="15"/>
      <c r="I13" s="15"/>
      <c r="J13" s="15" t="s">
        <v>59</v>
      </c>
      <c r="K13" s="15"/>
      <c r="L13" s="15"/>
      <c r="M13" s="15"/>
      <c r="N13" s="15"/>
      <c r="O13" s="15"/>
      <c r="P13" s="15"/>
      <c r="Q13" s="15"/>
      <c r="R13" s="15"/>
      <c r="S13" s="22"/>
    </row>
    <row r="14" spans="2:19" s="9" customFormat="1" ht="12">
      <c r="B14" s="16" t="s">
        <v>10</v>
      </c>
      <c r="C14" s="17"/>
      <c r="D14" s="17"/>
      <c r="E14" s="17"/>
      <c r="F14" s="17"/>
      <c r="G14" s="17"/>
      <c r="H14" s="17"/>
      <c r="I14" s="17"/>
      <c r="J14" s="17" t="s">
        <v>60</v>
      </c>
      <c r="K14" s="17"/>
      <c r="L14" s="17"/>
      <c r="M14" s="17"/>
      <c r="N14" s="17"/>
      <c r="O14" s="17"/>
      <c r="P14" s="17"/>
      <c r="Q14" s="17"/>
      <c r="R14" s="17"/>
      <c r="S14" s="23"/>
    </row>
    <row r="15" ht="12.75">
      <c r="T15" s="8"/>
    </row>
    <row r="16" ht="12.75">
      <c r="T16" s="8"/>
    </row>
    <row r="20" spans="1:29" s="30" customFormat="1" ht="12.75" customHeight="1">
      <c r="A20" s="32"/>
      <c r="L20" s="38"/>
      <c r="M20" s="49" t="s">
        <v>15</v>
      </c>
      <c r="N20" s="49" t="s">
        <v>17</v>
      </c>
      <c r="O20" s="49" t="s">
        <v>19</v>
      </c>
      <c r="P20" s="49" t="s">
        <v>69</v>
      </c>
      <c r="Q20" s="49" t="s">
        <v>22</v>
      </c>
      <c r="R20" s="49" t="s">
        <v>24</v>
      </c>
      <c r="S20" s="49" t="s">
        <v>26</v>
      </c>
      <c r="T20" s="49" t="s">
        <v>28</v>
      </c>
      <c r="U20" s="49" t="s">
        <v>70</v>
      </c>
      <c r="V20" s="49" t="s">
        <v>31</v>
      </c>
      <c r="W20" s="39"/>
      <c r="X20" s="40"/>
      <c r="Y20" s="40"/>
      <c r="Z20" s="40"/>
      <c r="AA20" s="40"/>
      <c r="AB20" s="40"/>
      <c r="AC20" s="49" t="s">
        <v>71</v>
      </c>
    </row>
    <row r="21" spans="1:29" s="30" customFormat="1" ht="25.5">
      <c r="A21" s="32"/>
      <c r="L21" s="41" t="s">
        <v>14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42" t="s">
        <v>34</v>
      </c>
      <c r="X21" s="43" t="s">
        <v>35</v>
      </c>
      <c r="Y21" s="43" t="s">
        <v>37</v>
      </c>
      <c r="Z21" s="43" t="s">
        <v>72</v>
      </c>
      <c r="AA21" s="43" t="s">
        <v>73</v>
      </c>
      <c r="AB21" s="43" t="s">
        <v>74</v>
      </c>
      <c r="AC21" s="50"/>
    </row>
    <row r="22" spans="1:29" s="1" customFormat="1" ht="12.75" customHeight="1">
      <c r="A22" s="2"/>
      <c r="B22" s="54" t="s">
        <v>11</v>
      </c>
      <c r="C22" s="55"/>
      <c r="D22" s="55"/>
      <c r="E22" s="55"/>
      <c r="F22" s="55"/>
      <c r="G22" s="55"/>
      <c r="H22" s="55"/>
      <c r="I22" s="55"/>
      <c r="J22" s="56"/>
      <c r="K22" s="33" t="s">
        <v>13</v>
      </c>
      <c r="L22" s="34">
        <v>2201</v>
      </c>
      <c r="M22" s="35" t="s">
        <v>16</v>
      </c>
      <c r="N22" s="35" t="s">
        <v>18</v>
      </c>
      <c r="O22" s="35" t="s">
        <v>20</v>
      </c>
      <c r="P22" s="35" t="s">
        <v>21</v>
      </c>
      <c r="Q22" s="35" t="s">
        <v>23</v>
      </c>
      <c r="R22" s="35" t="s">
        <v>25</v>
      </c>
      <c r="S22" s="35" t="s">
        <v>27</v>
      </c>
      <c r="T22" s="35" t="s">
        <v>29</v>
      </c>
      <c r="U22" s="35" t="s">
        <v>30</v>
      </c>
      <c r="V22" s="35" t="s">
        <v>32</v>
      </c>
      <c r="W22" s="36" t="s">
        <v>33</v>
      </c>
      <c r="X22" s="35" t="s">
        <v>36</v>
      </c>
      <c r="Y22" s="37" t="s">
        <v>38</v>
      </c>
      <c r="Z22" s="37" t="s">
        <v>39</v>
      </c>
      <c r="AA22" s="37" t="s">
        <v>40</v>
      </c>
      <c r="AB22" s="37" t="s">
        <v>41</v>
      </c>
      <c r="AC22" s="37" t="s">
        <v>75</v>
      </c>
    </row>
    <row r="23" spans="2:29" s="3" customFormat="1" ht="12.75" customHeight="1">
      <c r="B23" s="7"/>
      <c r="C23" s="4"/>
      <c r="D23" s="4"/>
      <c r="E23" s="4"/>
      <c r="F23" s="4"/>
      <c r="G23" s="4"/>
      <c r="H23" s="4"/>
      <c r="I23" s="4"/>
      <c r="J23" s="5"/>
      <c r="K23" s="5"/>
      <c r="L23" s="5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s="18" customFormat="1" ht="12.75" customHeight="1">
      <c r="B24" s="51" t="s">
        <v>42</v>
      </c>
      <c r="C24" s="57"/>
      <c r="D24" s="57"/>
      <c r="E24" s="57"/>
      <c r="F24" s="57"/>
      <c r="G24" s="57"/>
      <c r="H24" s="57"/>
      <c r="I24" s="57"/>
      <c r="J24" s="58"/>
      <c r="K24" s="44" t="s">
        <v>44</v>
      </c>
      <c r="L24" s="45">
        <v>86122</v>
      </c>
      <c r="M24" s="45">
        <v>15266</v>
      </c>
      <c r="N24" s="45">
        <v>19591</v>
      </c>
      <c r="O24" s="45">
        <v>11926</v>
      </c>
      <c r="P24" s="45">
        <v>33897</v>
      </c>
      <c r="Q24" s="45">
        <v>10024</v>
      </c>
      <c r="R24" s="45">
        <v>12248</v>
      </c>
      <c r="S24" s="45">
        <v>4265</v>
      </c>
      <c r="T24" s="45">
        <v>4140</v>
      </c>
      <c r="U24" s="45">
        <v>6726</v>
      </c>
      <c r="V24" s="45">
        <v>18065</v>
      </c>
      <c r="W24" s="45">
        <v>18410</v>
      </c>
      <c r="X24" s="45">
        <v>12269</v>
      </c>
      <c r="Y24" s="45">
        <v>27706</v>
      </c>
      <c r="Z24" s="45">
        <v>6729</v>
      </c>
      <c r="AA24" s="45">
        <v>9603</v>
      </c>
      <c r="AB24" s="45">
        <v>14536</v>
      </c>
      <c r="AC24" s="45">
        <f aca="true" t="shared" si="0" ref="AC24:AC29">SUM(L24:AB24)</f>
        <v>311523</v>
      </c>
    </row>
    <row r="25" spans="2:29" s="18" customFormat="1" ht="12.75" customHeight="1">
      <c r="B25" s="51" t="s">
        <v>43</v>
      </c>
      <c r="C25" s="52"/>
      <c r="D25" s="52"/>
      <c r="E25" s="52"/>
      <c r="F25" s="52"/>
      <c r="G25" s="52"/>
      <c r="H25" s="52"/>
      <c r="I25" s="52"/>
      <c r="J25" s="53"/>
      <c r="K25" s="44" t="s">
        <v>45</v>
      </c>
      <c r="L25" s="45">
        <v>30620</v>
      </c>
      <c r="M25" s="45">
        <v>5275</v>
      </c>
      <c r="N25" s="45">
        <v>6736</v>
      </c>
      <c r="O25" s="45">
        <v>3281</v>
      </c>
      <c r="P25" s="45">
        <v>11867</v>
      </c>
      <c r="Q25" s="45">
        <v>3744</v>
      </c>
      <c r="R25" s="45">
        <v>5038</v>
      </c>
      <c r="S25" s="45">
        <v>1671</v>
      </c>
      <c r="T25" s="45">
        <v>1251</v>
      </c>
      <c r="U25" s="45">
        <v>2461</v>
      </c>
      <c r="V25" s="45">
        <v>5916</v>
      </c>
      <c r="W25" s="45">
        <v>6091</v>
      </c>
      <c r="X25" s="45">
        <v>3823</v>
      </c>
      <c r="Y25" s="45">
        <v>9295</v>
      </c>
      <c r="Z25" s="45">
        <v>2204</v>
      </c>
      <c r="AA25" s="45">
        <v>2948</v>
      </c>
      <c r="AB25" s="45">
        <v>5993</v>
      </c>
      <c r="AC25" s="45">
        <f t="shared" si="0"/>
        <v>108214</v>
      </c>
    </row>
    <row r="26" spans="2:29" s="18" customFormat="1" ht="12.75" customHeight="1">
      <c r="B26" s="51" t="s">
        <v>46</v>
      </c>
      <c r="C26" s="52"/>
      <c r="D26" s="52"/>
      <c r="E26" s="52"/>
      <c r="F26" s="52"/>
      <c r="G26" s="52"/>
      <c r="H26" s="52"/>
      <c r="I26" s="52"/>
      <c r="J26" s="53"/>
      <c r="K26" s="44" t="s">
        <v>47</v>
      </c>
      <c r="L26" s="45">
        <v>30470</v>
      </c>
      <c r="M26" s="45">
        <v>5266</v>
      </c>
      <c r="N26" s="45">
        <v>6713</v>
      </c>
      <c r="O26" s="45">
        <v>3266</v>
      </c>
      <c r="P26" s="45">
        <v>11707</v>
      </c>
      <c r="Q26" s="45">
        <v>3739</v>
      </c>
      <c r="R26" s="45">
        <v>5025</v>
      </c>
      <c r="S26" s="45">
        <v>1659</v>
      </c>
      <c r="T26" s="45">
        <v>1245</v>
      </c>
      <c r="U26" s="45">
        <v>2458</v>
      </c>
      <c r="V26" s="45">
        <v>5898</v>
      </c>
      <c r="W26" s="45">
        <v>6037</v>
      </c>
      <c r="X26" s="45">
        <v>3812</v>
      </c>
      <c r="Y26" s="45">
        <v>9254</v>
      </c>
      <c r="Z26" s="45">
        <v>2201</v>
      </c>
      <c r="AA26" s="45">
        <v>2941</v>
      </c>
      <c r="AB26" s="45">
        <v>5974</v>
      </c>
      <c r="AC26" s="45">
        <f t="shared" si="0"/>
        <v>107665</v>
      </c>
    </row>
    <row r="27" spans="2:29" s="18" customFormat="1" ht="12.75" customHeight="1">
      <c r="B27" s="51" t="s">
        <v>48</v>
      </c>
      <c r="C27" s="52"/>
      <c r="D27" s="52"/>
      <c r="E27" s="52"/>
      <c r="F27" s="52"/>
      <c r="G27" s="52"/>
      <c r="H27" s="52"/>
      <c r="I27" s="52"/>
      <c r="J27" s="53"/>
      <c r="K27" s="44" t="s">
        <v>49</v>
      </c>
      <c r="L27" s="45">
        <v>150</v>
      </c>
      <c r="M27" s="45">
        <v>9</v>
      </c>
      <c r="N27" s="45">
        <v>23</v>
      </c>
      <c r="O27" s="45">
        <v>15</v>
      </c>
      <c r="P27" s="45">
        <v>160</v>
      </c>
      <c r="Q27" s="45">
        <v>5</v>
      </c>
      <c r="R27" s="45">
        <v>13</v>
      </c>
      <c r="S27" s="45">
        <v>12</v>
      </c>
      <c r="T27" s="45">
        <v>6</v>
      </c>
      <c r="U27" s="45">
        <v>3</v>
      </c>
      <c r="V27" s="45">
        <v>18</v>
      </c>
      <c r="W27" s="45">
        <v>54</v>
      </c>
      <c r="X27" s="45">
        <v>11</v>
      </c>
      <c r="Y27" s="45">
        <v>41</v>
      </c>
      <c r="Z27" s="45">
        <v>3</v>
      </c>
      <c r="AA27" s="45">
        <v>7</v>
      </c>
      <c r="AB27" s="45">
        <v>19</v>
      </c>
      <c r="AC27" s="45">
        <f t="shared" si="0"/>
        <v>549</v>
      </c>
    </row>
    <row r="28" spans="2:29" s="18" customFormat="1" ht="12.75" customHeight="1">
      <c r="B28" s="51" t="s">
        <v>50</v>
      </c>
      <c r="C28" s="52"/>
      <c r="D28" s="52"/>
      <c r="E28" s="52"/>
      <c r="F28" s="52"/>
      <c r="G28" s="52"/>
      <c r="H28" s="52"/>
      <c r="I28" s="52"/>
      <c r="J28" s="53"/>
      <c r="K28" s="44" t="s">
        <v>52</v>
      </c>
      <c r="L28" s="45">
        <v>24109</v>
      </c>
      <c r="M28" s="45">
        <v>3964</v>
      </c>
      <c r="N28" s="45">
        <v>5224</v>
      </c>
      <c r="O28" s="45">
        <v>2831</v>
      </c>
      <c r="P28" s="45">
        <v>9315</v>
      </c>
      <c r="Q28" s="45">
        <v>3246</v>
      </c>
      <c r="R28" s="45">
        <v>3734</v>
      </c>
      <c r="S28" s="45">
        <v>1490</v>
      </c>
      <c r="T28" s="45">
        <v>1172</v>
      </c>
      <c r="U28" s="45">
        <v>2224</v>
      </c>
      <c r="V28" s="45">
        <v>5484</v>
      </c>
      <c r="W28" s="45">
        <v>5206</v>
      </c>
      <c r="X28" s="45">
        <v>3231</v>
      </c>
      <c r="Y28" s="45">
        <v>7722</v>
      </c>
      <c r="Z28" s="45">
        <v>1722</v>
      </c>
      <c r="AA28" s="45">
        <v>2745</v>
      </c>
      <c r="AB28" s="45">
        <v>4347</v>
      </c>
      <c r="AC28" s="45">
        <f t="shared" si="0"/>
        <v>87766</v>
      </c>
    </row>
    <row r="29" spans="2:29" s="18" customFormat="1" ht="12.75" customHeight="1">
      <c r="B29" s="51" t="s">
        <v>51</v>
      </c>
      <c r="C29" s="52"/>
      <c r="D29" s="52"/>
      <c r="E29" s="52"/>
      <c r="F29" s="52"/>
      <c r="G29" s="52"/>
      <c r="H29" s="52"/>
      <c r="I29" s="52"/>
      <c r="J29" s="53"/>
      <c r="K29" s="44" t="s">
        <v>53</v>
      </c>
      <c r="L29" s="45">
        <v>6511</v>
      </c>
      <c r="M29" s="45">
        <v>1311</v>
      </c>
      <c r="N29" s="45">
        <v>1512</v>
      </c>
      <c r="O29" s="45">
        <v>450</v>
      </c>
      <c r="P29" s="45">
        <v>2552</v>
      </c>
      <c r="Q29" s="45">
        <v>498</v>
      </c>
      <c r="R29" s="45">
        <v>1304</v>
      </c>
      <c r="S29" s="45">
        <v>181</v>
      </c>
      <c r="T29" s="45">
        <v>79</v>
      </c>
      <c r="U29" s="45">
        <v>237</v>
      </c>
      <c r="V29" s="45">
        <v>432</v>
      </c>
      <c r="W29" s="45">
        <v>885</v>
      </c>
      <c r="X29" s="45">
        <v>592</v>
      </c>
      <c r="Y29" s="45">
        <v>1573</v>
      </c>
      <c r="Z29" s="45">
        <v>482</v>
      </c>
      <c r="AA29" s="45">
        <v>203</v>
      </c>
      <c r="AB29" s="45">
        <v>1646</v>
      </c>
      <c r="AC29" s="45">
        <f t="shared" si="0"/>
        <v>20448</v>
      </c>
    </row>
    <row r="30" spans="2:29" s="18" customFormat="1" ht="12.75" customHeight="1">
      <c r="B30" s="51" t="s">
        <v>54</v>
      </c>
      <c r="C30" s="57"/>
      <c r="D30" s="57"/>
      <c r="E30" s="57"/>
      <c r="F30" s="57"/>
      <c r="G30" s="57"/>
      <c r="H30" s="57"/>
      <c r="I30" s="57"/>
      <c r="J30" s="58"/>
      <c r="K30" s="44" t="s">
        <v>55</v>
      </c>
      <c r="L30" s="46">
        <f>(L26/L25)*100</f>
        <v>99.51012410189418</v>
      </c>
      <c r="M30" s="46">
        <f aca="true" t="shared" si="1" ref="M30:AC30">(M26/M25)*100</f>
        <v>99.82938388625593</v>
      </c>
      <c r="N30" s="46">
        <f t="shared" si="1"/>
        <v>99.65855106888361</v>
      </c>
      <c r="O30" s="46">
        <f t="shared" si="1"/>
        <v>99.54282231027126</v>
      </c>
      <c r="P30" s="46">
        <f t="shared" si="1"/>
        <v>98.65172326620039</v>
      </c>
      <c r="Q30" s="46">
        <f t="shared" si="1"/>
        <v>99.86645299145299</v>
      </c>
      <c r="R30" s="46">
        <f t="shared" si="1"/>
        <v>99.74196109567288</v>
      </c>
      <c r="S30" s="46">
        <f t="shared" si="1"/>
        <v>99.2818671454219</v>
      </c>
      <c r="T30" s="46">
        <f t="shared" si="1"/>
        <v>99.52038369304557</v>
      </c>
      <c r="U30" s="46">
        <f t="shared" si="1"/>
        <v>99.87809833401057</v>
      </c>
      <c r="V30" s="46">
        <f t="shared" si="1"/>
        <v>99.69574036511156</v>
      </c>
      <c r="W30" s="46">
        <f t="shared" si="1"/>
        <v>99.11344606796914</v>
      </c>
      <c r="X30" s="46">
        <f t="shared" si="1"/>
        <v>99.71226785247188</v>
      </c>
      <c r="Y30" s="46">
        <f t="shared" si="1"/>
        <v>99.5589026358257</v>
      </c>
      <c r="Z30" s="46">
        <f t="shared" si="1"/>
        <v>99.8638838475499</v>
      </c>
      <c r="AA30" s="46">
        <f t="shared" si="1"/>
        <v>99.76255088195387</v>
      </c>
      <c r="AB30" s="46">
        <f t="shared" si="1"/>
        <v>99.68296345736692</v>
      </c>
      <c r="AC30" s="46">
        <f t="shared" si="1"/>
        <v>99.49267192784667</v>
      </c>
    </row>
    <row r="31" spans="2:29" s="18" customFormat="1" ht="12.75" customHeight="1">
      <c r="B31" s="51" t="s">
        <v>56</v>
      </c>
      <c r="C31" s="57"/>
      <c r="D31" s="57"/>
      <c r="E31" s="57"/>
      <c r="F31" s="57"/>
      <c r="G31" s="57"/>
      <c r="H31" s="57"/>
      <c r="I31" s="57"/>
      <c r="J31" s="58"/>
      <c r="K31" s="44" t="s">
        <v>57</v>
      </c>
      <c r="L31" s="46">
        <f>(L27/L25)*100</f>
        <v>0.48987589810581317</v>
      </c>
      <c r="M31" s="46">
        <f aca="true" t="shared" si="2" ref="M31:AC31">(M27/M25)*100</f>
        <v>0.17061611374407584</v>
      </c>
      <c r="N31" s="46">
        <f t="shared" si="2"/>
        <v>0.3414489311163896</v>
      </c>
      <c r="O31" s="46">
        <f t="shared" si="2"/>
        <v>0.45717768972874123</v>
      </c>
      <c r="P31" s="46">
        <f t="shared" si="2"/>
        <v>1.3482767337996124</v>
      </c>
      <c r="Q31" s="46">
        <f t="shared" si="2"/>
        <v>0.13354700854700854</v>
      </c>
      <c r="R31" s="46">
        <f t="shared" si="2"/>
        <v>0.25803890432711396</v>
      </c>
      <c r="S31" s="46">
        <f t="shared" si="2"/>
        <v>0.718132854578097</v>
      </c>
      <c r="T31" s="46">
        <f t="shared" si="2"/>
        <v>0.4796163069544364</v>
      </c>
      <c r="U31" s="46">
        <f t="shared" si="2"/>
        <v>0.12190166598943519</v>
      </c>
      <c r="V31" s="46">
        <f t="shared" si="2"/>
        <v>0.3042596348884381</v>
      </c>
      <c r="W31" s="46">
        <f t="shared" si="2"/>
        <v>0.8865539320308652</v>
      </c>
      <c r="X31" s="46">
        <f t="shared" si="2"/>
        <v>0.28773214752811926</v>
      </c>
      <c r="Y31" s="46">
        <f t="shared" si="2"/>
        <v>0.44109736417428724</v>
      </c>
      <c r="Z31" s="46">
        <f t="shared" si="2"/>
        <v>0.13611615245009073</v>
      </c>
      <c r="AA31" s="46">
        <f t="shared" si="2"/>
        <v>0.23744911804613297</v>
      </c>
      <c r="AB31" s="46">
        <f t="shared" si="2"/>
        <v>0.3170365426330719</v>
      </c>
      <c r="AC31" s="46">
        <f t="shared" si="2"/>
        <v>0.5073280721533258</v>
      </c>
    </row>
    <row r="32" spans="2:10" s="31" customFormat="1" ht="11.25">
      <c r="B32" s="31" t="s">
        <v>65</v>
      </c>
      <c r="J32" s="31" t="s">
        <v>67</v>
      </c>
    </row>
    <row r="33" spans="2:10" s="31" customFormat="1" ht="11.25">
      <c r="B33" s="31" t="s">
        <v>66</v>
      </c>
      <c r="J33" s="31" t="s">
        <v>68</v>
      </c>
    </row>
    <row r="34" spans="2:28" s="18" customFormat="1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2:28" s="18" customFormat="1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2:28" s="18" customFormat="1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2:28" s="18" customFormat="1" ht="12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2:28" s="18" customFormat="1" ht="12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2:28" s="18" customFormat="1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2:28" s="18" customFormat="1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2:28" s="18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2:28" s="18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2:28" s="18" customFormat="1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2:28" s="18" customFormat="1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2:28" s="18" customFormat="1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2:28" s="18" customFormat="1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2:28" s="18" customFormat="1" ht="12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2:28" s="18" customFormat="1" ht="12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2:28" s="18" customFormat="1" ht="12.7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2:28" s="18" customFormat="1" ht="12.7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2:29" s="18" customFormat="1" ht="12.7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2:29" s="18" customFormat="1" ht="12.7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2:29" s="18" customFormat="1" ht="12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</sheetData>
  <mergeCells count="28">
    <mergeCell ref="B27:J27"/>
    <mergeCell ref="B26:J26"/>
    <mergeCell ref="B28:J28"/>
    <mergeCell ref="B29:J29"/>
    <mergeCell ref="B31:J31"/>
    <mergeCell ref="B24:J24"/>
    <mergeCell ref="B30:J30"/>
    <mergeCell ref="A1:Q1"/>
    <mergeCell ref="A2:Q2"/>
    <mergeCell ref="A3:Q3"/>
    <mergeCell ref="A4:Q4"/>
    <mergeCell ref="J8:Q8"/>
    <mergeCell ref="A6:E6"/>
    <mergeCell ref="F6:H6"/>
    <mergeCell ref="B25:J25"/>
    <mergeCell ref="B22:J22"/>
    <mergeCell ref="AC20:AC21"/>
    <mergeCell ref="V20:V21"/>
    <mergeCell ref="U20:U21"/>
    <mergeCell ref="M20:M21"/>
    <mergeCell ref="N20:N21"/>
    <mergeCell ref="O20:O21"/>
    <mergeCell ref="P20:P21"/>
    <mergeCell ref="J6:K6"/>
    <mergeCell ref="R20:R21"/>
    <mergeCell ref="S20:S21"/>
    <mergeCell ref="T20:T21"/>
    <mergeCell ref="Q20:Q21"/>
  </mergeCells>
  <printOptions/>
  <pageMargins left="0.7" right="0.32" top="0.984251968503937" bottom="0.984251968503937" header="0" footer="0"/>
  <pageSetup horizontalDpi="600" verticalDpi="600" orientation="landscape" paperSize="5" scale="55" r:id="rId10"/>
  <legacyDrawing r:id="rId9"/>
  <oleObjects>
    <oleObject progId="" shapeId="179187" r:id="rId1"/>
    <oleObject progId="" shapeId="628744" r:id="rId2"/>
    <oleObject progId="" shapeId="709862" r:id="rId3"/>
    <oleObject progId="" shapeId="447135" r:id="rId4"/>
    <oleObject progId="" shapeId="478254" r:id="rId5"/>
    <oleObject progId="" shapeId="525587" r:id="rId6"/>
    <oleObject progId="" shapeId="601057" r:id="rId7"/>
    <oleObject progId="" shapeId="61153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2007-07-17T17:00:16Z</cp:lastPrinted>
  <dcterms:created xsi:type="dcterms:W3CDTF">2005-09-23T17:17:30Z</dcterms:created>
  <dcterms:modified xsi:type="dcterms:W3CDTF">2007-07-17T17:00:43Z</dcterms:modified>
  <cp:category/>
  <cp:version/>
  <cp:contentType/>
  <cp:contentStatus/>
</cp:coreProperties>
</file>