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3930" windowWidth="11595" windowHeight="41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<sst xmlns="http://schemas.openxmlformats.org/spreadsheetml/2006/main" count="44" uniqueCount="44">
  <si>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</si>
  <si>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</si>
  <si>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</si>
  <si>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</si>
  <si>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</si>
  <si>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Variable</t>
  </si>
  <si>
    <t>Indicador</t>
  </si>
  <si>
    <t>Cobertura Geográfica</t>
  </si>
  <si>
    <t>Municipios del Departamento de Jalapa</t>
  </si>
  <si>
    <t xml:space="preserve">Fecha de Datos </t>
  </si>
  <si>
    <t>Unidad de Medida</t>
  </si>
  <si>
    <t>Número de personas</t>
  </si>
  <si>
    <t>Jalapa</t>
  </si>
  <si>
    <t>San Pedro Pinula</t>
  </si>
  <si>
    <t>San Luis Jilotepeque</t>
  </si>
  <si>
    <t>San Carlos Alzatate</t>
  </si>
  <si>
    <t>Monjas</t>
  </si>
  <si>
    <t>Mataquescuintla</t>
  </si>
  <si>
    <t>Departamento de Jalapa</t>
  </si>
  <si>
    <t>Código Departamento y Municipio</t>
  </si>
  <si>
    <t>Ref. Codigo Campo</t>
  </si>
  <si>
    <t>23-21</t>
  </si>
  <si>
    <t>23b Población Ocupada</t>
  </si>
  <si>
    <t>POB_OCUP</t>
  </si>
  <si>
    <t>23c Población Desocupada</t>
  </si>
  <si>
    <t>POB_DESOC</t>
  </si>
  <si>
    <t>23d Población Económicamente Activa Hombres</t>
  </si>
  <si>
    <t>PEA_H</t>
  </si>
  <si>
    <t>23e Población Económicamente Activa Mujeres</t>
  </si>
  <si>
    <t>PEA_M</t>
  </si>
  <si>
    <t>23h Tasa de Ocupación</t>
  </si>
  <si>
    <t>P_OCUP</t>
  </si>
  <si>
    <t>23i Tasa de Desocupación</t>
  </si>
  <si>
    <t>P_DESOC</t>
  </si>
  <si>
    <t xml:space="preserve">23a Poblacion Economicamente Activa </t>
  </si>
  <si>
    <t>PEA</t>
  </si>
  <si>
    <t>09a Total de población de más de 7 años</t>
  </si>
  <si>
    <t>T_POB_MAS 7</t>
  </si>
  <si>
    <t>San Manuel Chaparrón</t>
  </si>
  <si>
    <t>Población Económicamente activa, por sexo, ocupada y desocupada</t>
  </si>
  <si>
    <t>Tasa de Ocupación</t>
  </si>
  <si>
    <t>Tasa de desocupación</t>
  </si>
  <si>
    <t>Fuente</t>
  </si>
  <si>
    <t>Instituto Nacional de Estadística, XI Censo de Población y VI Habitación</t>
  </si>
</sst>
</file>

<file path=xl/styles.xml><?xml version="1.0" encoding="utf-8"?>
<styleSheet xmlns="http://schemas.openxmlformats.org/spreadsheetml/2006/main">
  <numFmts count="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i/>
      <sz val="8"/>
      <name val="Tahoma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0" fontId="0" fillId="2" borderId="3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0" fontId="0" fillId="2" borderId="3" xfId="0" applyNumberFormat="1" applyFont="1" applyFill="1" applyBorder="1" applyAlignment="1">
      <alignment/>
    </xf>
    <xf numFmtId="0" fontId="0" fillId="2" borderId="3" xfId="0" applyFont="1" applyFill="1" applyBorder="1" applyAlignment="1">
      <alignment/>
    </xf>
    <xf numFmtId="2" fontId="0" fillId="2" borderId="3" xfId="0" applyNumberFormat="1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49" fontId="6" fillId="3" borderId="1" xfId="0" applyNumberFormat="1" applyFont="1" applyFill="1" applyBorder="1" applyAlignment="1">
      <alignment horizontal="left"/>
    </xf>
    <xf numFmtId="49" fontId="6" fillId="3" borderId="11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0</xdr:row>
      <xdr:rowOff>95250</xdr:rowOff>
    </xdr:from>
    <xdr:to>
      <xdr:col>9</xdr:col>
      <xdr:colOff>466725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952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tabSelected="1" workbookViewId="0" topLeftCell="A1">
      <selection activeCell="M9" sqref="M9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7.140625" style="0" customWidth="1"/>
    <col min="5" max="5" width="16.140625" style="0" customWidth="1"/>
    <col min="6" max="6" width="10.28125" style="0" customWidth="1"/>
    <col min="7" max="7" width="10.00390625" style="0" customWidth="1"/>
    <col min="12" max="12" width="14.00390625" style="0" customWidth="1"/>
    <col min="13" max="13" width="12.00390625" style="0" customWidth="1"/>
  </cols>
  <sheetData>
    <row r="1" s="2" customFormat="1" ht="12">
      <c r="A1" s="1" t="s">
        <v>0</v>
      </c>
    </row>
    <row r="2" s="2" customFormat="1" ht="12">
      <c r="A2" s="1" t="s">
        <v>1</v>
      </c>
    </row>
    <row r="3" s="2" customFormat="1" ht="12">
      <c r="A3" s="1" t="s">
        <v>2</v>
      </c>
    </row>
    <row r="4" s="2" customFormat="1" ht="12">
      <c r="A4" s="1" t="s">
        <v>3</v>
      </c>
    </row>
    <row r="5" s="2" customFormat="1" ht="12"/>
    <row r="6" spans="1:5" s="1" customFormat="1" ht="12.75">
      <c r="A6" s="55" t="s">
        <v>4</v>
      </c>
      <c r="B6" s="56"/>
      <c r="D6" s="57" t="s">
        <v>21</v>
      </c>
      <c r="E6" s="58"/>
    </row>
    <row r="7" s="2" customFormat="1" ht="12"/>
    <row r="8" spans="2:12" s="2" customFormat="1" ht="12.75" customHeight="1">
      <c r="B8" s="28" t="s">
        <v>5</v>
      </c>
      <c r="C8" s="29"/>
      <c r="D8" s="59" t="s">
        <v>39</v>
      </c>
      <c r="E8" s="59"/>
      <c r="F8" s="59"/>
      <c r="G8" s="59"/>
      <c r="H8" s="59"/>
      <c r="I8" s="59"/>
      <c r="J8" s="59"/>
      <c r="K8" s="60"/>
      <c r="L8" s="3"/>
    </row>
    <row r="9" spans="2:12" s="4" customFormat="1" ht="12.75" customHeight="1">
      <c r="B9" s="30" t="s">
        <v>6</v>
      </c>
      <c r="C9" s="31"/>
      <c r="D9" s="61" t="s">
        <v>40</v>
      </c>
      <c r="E9" s="61"/>
      <c r="F9" s="61"/>
      <c r="G9" s="61"/>
      <c r="H9" s="61"/>
      <c r="I9" s="61"/>
      <c r="J9" s="61"/>
      <c r="K9" s="62"/>
      <c r="L9" s="5"/>
    </row>
    <row r="10" spans="2:12" s="4" customFormat="1" ht="12.75" customHeight="1">
      <c r="B10" s="30"/>
      <c r="C10" s="31"/>
      <c r="D10" s="34" t="s">
        <v>41</v>
      </c>
      <c r="E10" s="32"/>
      <c r="F10" s="32"/>
      <c r="G10" s="32"/>
      <c r="H10" s="32"/>
      <c r="I10" s="32"/>
      <c r="J10" s="32"/>
      <c r="K10" s="33"/>
      <c r="L10" s="5"/>
    </row>
    <row r="11" spans="2:12" s="2" customFormat="1" ht="12">
      <c r="B11" s="35" t="s">
        <v>7</v>
      </c>
      <c r="C11" s="36"/>
      <c r="D11" s="48" t="s">
        <v>8</v>
      </c>
      <c r="E11" s="48"/>
      <c r="F11" s="48"/>
      <c r="G11" s="48"/>
      <c r="H11" s="48"/>
      <c r="I11" s="48"/>
      <c r="J11" s="48"/>
      <c r="K11" s="49"/>
      <c r="L11" s="6"/>
    </row>
    <row r="12" spans="2:12" s="2" customFormat="1" ht="12.75" customHeight="1">
      <c r="B12" s="35" t="s">
        <v>9</v>
      </c>
      <c r="C12" s="36"/>
      <c r="D12" s="50">
        <v>2002</v>
      </c>
      <c r="E12" s="50"/>
      <c r="F12" s="50"/>
      <c r="G12" s="50"/>
      <c r="H12" s="50"/>
      <c r="I12" s="50"/>
      <c r="J12" s="50"/>
      <c r="K12" s="51"/>
      <c r="L12" s="6"/>
    </row>
    <row r="13" spans="2:21" s="2" customFormat="1" ht="12">
      <c r="B13" s="35" t="s">
        <v>10</v>
      </c>
      <c r="C13" s="36"/>
      <c r="D13" s="48" t="s">
        <v>11</v>
      </c>
      <c r="E13" s="48"/>
      <c r="F13" s="48"/>
      <c r="G13" s="48"/>
      <c r="H13" s="48"/>
      <c r="I13" s="48"/>
      <c r="J13" s="48"/>
      <c r="K13" s="49"/>
      <c r="R13" s="7"/>
      <c r="S13" s="7"/>
      <c r="T13" s="7"/>
      <c r="U13" s="7"/>
    </row>
    <row r="14" spans="2:12" s="8" customFormat="1" ht="12">
      <c r="B14" s="37" t="s">
        <v>42</v>
      </c>
      <c r="C14" s="38"/>
      <c r="D14" s="38" t="s">
        <v>43</v>
      </c>
      <c r="E14" s="39"/>
      <c r="F14" s="39"/>
      <c r="G14" s="39"/>
      <c r="H14" s="39"/>
      <c r="I14" s="39"/>
      <c r="J14" s="39"/>
      <c r="K14" s="40"/>
      <c r="L14" s="41"/>
    </row>
    <row r="16" spans="2:13" s="2" customFormat="1" ht="24.75" customHeight="1">
      <c r="B16" s="52"/>
      <c r="C16" s="53"/>
      <c r="D16" s="53"/>
      <c r="E16" s="54"/>
      <c r="F16" s="26" t="s">
        <v>12</v>
      </c>
      <c r="G16" s="26" t="s">
        <v>13</v>
      </c>
      <c r="H16" s="26" t="s">
        <v>14</v>
      </c>
      <c r="I16" s="26" t="s">
        <v>38</v>
      </c>
      <c r="J16" s="26" t="s">
        <v>15</v>
      </c>
      <c r="K16" s="26" t="s">
        <v>16</v>
      </c>
      <c r="L16" s="26" t="s">
        <v>17</v>
      </c>
      <c r="M16" s="26" t="s">
        <v>18</v>
      </c>
    </row>
    <row r="17" spans="2:13" s="2" customFormat="1" ht="12">
      <c r="B17" s="42" t="s">
        <v>19</v>
      </c>
      <c r="C17" s="43"/>
      <c r="D17" s="44"/>
      <c r="E17" s="25" t="s">
        <v>20</v>
      </c>
      <c r="F17" s="27">
        <v>2101</v>
      </c>
      <c r="G17" s="27">
        <v>2102</v>
      </c>
      <c r="H17" s="27">
        <v>2103</v>
      </c>
      <c r="I17" s="27">
        <v>2104</v>
      </c>
      <c r="J17" s="27">
        <v>2105</v>
      </c>
      <c r="K17" s="27">
        <v>2106</v>
      </c>
      <c r="L17" s="27">
        <v>2107</v>
      </c>
      <c r="M17" s="27">
        <v>21</v>
      </c>
    </row>
    <row r="18" spans="2:13" s="14" customFormat="1" ht="12.75">
      <c r="B18" s="15"/>
      <c r="C18" s="16"/>
      <c r="D18" s="16"/>
      <c r="E18" s="17"/>
      <c r="F18" s="18"/>
      <c r="G18" s="18"/>
      <c r="H18" s="18"/>
      <c r="I18" s="18"/>
      <c r="J18" s="18"/>
      <c r="K18" s="18"/>
      <c r="L18" s="18"/>
      <c r="M18" s="18"/>
    </row>
    <row r="19" spans="2:13" s="14" customFormat="1" ht="12.75" customHeight="1">
      <c r="B19" s="45" t="s">
        <v>36</v>
      </c>
      <c r="C19" s="46"/>
      <c r="D19" s="47"/>
      <c r="E19" s="19" t="s">
        <v>37</v>
      </c>
      <c r="F19" s="20">
        <v>81151</v>
      </c>
      <c r="G19" s="20">
        <v>32565</v>
      </c>
      <c r="H19" s="20">
        <v>16758</v>
      </c>
      <c r="I19" s="20">
        <v>5992</v>
      </c>
      <c r="J19" s="20">
        <v>9011</v>
      </c>
      <c r="K19" s="20">
        <v>17259</v>
      </c>
      <c r="L19" s="20">
        <v>25477</v>
      </c>
      <c r="M19" s="20">
        <f>SUM(F19:L19)</f>
        <v>188213</v>
      </c>
    </row>
    <row r="20" spans="2:13" s="14" customFormat="1" ht="12.75" customHeight="1">
      <c r="B20" s="45" t="s">
        <v>34</v>
      </c>
      <c r="C20" s="46"/>
      <c r="D20" s="47"/>
      <c r="E20" s="21" t="s">
        <v>35</v>
      </c>
      <c r="F20" s="20">
        <v>30819</v>
      </c>
      <c r="G20" s="22">
        <v>12591</v>
      </c>
      <c r="H20" s="22">
        <v>6363</v>
      </c>
      <c r="I20" s="22">
        <v>2982</v>
      </c>
      <c r="J20" s="22">
        <v>4804</v>
      </c>
      <c r="K20" s="22">
        <v>5265</v>
      </c>
      <c r="L20" s="22">
        <v>10048</v>
      </c>
      <c r="M20" s="22">
        <f>SUM(F20:L20)</f>
        <v>72872</v>
      </c>
    </row>
    <row r="21" spans="2:13" s="14" customFormat="1" ht="12.75" customHeight="1">
      <c r="B21" s="45" t="s">
        <v>22</v>
      </c>
      <c r="C21" s="46"/>
      <c r="D21" s="47"/>
      <c r="E21" s="23" t="s">
        <v>23</v>
      </c>
      <c r="F21" s="20">
        <v>30619</v>
      </c>
      <c r="G21" s="20">
        <v>12528</v>
      </c>
      <c r="H21" s="20">
        <v>6361</v>
      </c>
      <c r="I21" s="20">
        <v>2977</v>
      </c>
      <c r="J21" s="20">
        <v>4795</v>
      </c>
      <c r="K21" s="20">
        <v>5222</v>
      </c>
      <c r="L21" s="20">
        <v>9971</v>
      </c>
      <c r="M21" s="22">
        <f>F21+G21+H21+I21+J21+K21+L21</f>
        <v>72473</v>
      </c>
    </row>
    <row r="22" spans="2:13" s="14" customFormat="1" ht="12.75" customHeight="1">
      <c r="B22" s="45" t="s">
        <v>24</v>
      </c>
      <c r="C22" s="46"/>
      <c r="D22" s="47"/>
      <c r="E22" s="23" t="s">
        <v>25</v>
      </c>
      <c r="F22" s="20">
        <f>SUM(F20-F21)</f>
        <v>200</v>
      </c>
      <c r="G22" s="20">
        <f aca="true" t="shared" si="0" ref="G22:M22">SUM(G20-G21)</f>
        <v>63</v>
      </c>
      <c r="H22" s="20">
        <f t="shared" si="0"/>
        <v>2</v>
      </c>
      <c r="I22" s="20">
        <f t="shared" si="0"/>
        <v>5</v>
      </c>
      <c r="J22" s="20">
        <f t="shared" si="0"/>
        <v>9</v>
      </c>
      <c r="K22" s="20">
        <f t="shared" si="0"/>
        <v>43</v>
      </c>
      <c r="L22" s="20">
        <f t="shared" si="0"/>
        <v>77</v>
      </c>
      <c r="M22" s="20">
        <f t="shared" si="0"/>
        <v>399</v>
      </c>
    </row>
    <row r="23" spans="2:13" s="14" customFormat="1" ht="12.75" customHeight="1">
      <c r="B23" s="45" t="s">
        <v>26</v>
      </c>
      <c r="C23" s="46"/>
      <c r="D23" s="47"/>
      <c r="E23" s="23" t="s">
        <v>27</v>
      </c>
      <c r="F23" s="20">
        <v>23772</v>
      </c>
      <c r="G23" s="22">
        <v>9655</v>
      </c>
      <c r="H23" s="22">
        <v>5128</v>
      </c>
      <c r="I23" s="22">
        <v>1775</v>
      </c>
      <c r="J23" s="22">
        <v>3213</v>
      </c>
      <c r="K23" s="22">
        <v>4308</v>
      </c>
      <c r="L23" s="22">
        <v>8649</v>
      </c>
      <c r="M23" s="22">
        <f>SUM(F23:L23)</f>
        <v>56500</v>
      </c>
    </row>
    <row r="24" spans="2:13" s="14" customFormat="1" ht="12.75" customHeight="1">
      <c r="B24" s="45" t="s">
        <v>28</v>
      </c>
      <c r="C24" s="46"/>
      <c r="D24" s="47"/>
      <c r="E24" s="23" t="s">
        <v>29</v>
      </c>
      <c r="F24" s="20">
        <v>7047</v>
      </c>
      <c r="G24" s="22">
        <v>2936</v>
      </c>
      <c r="H24" s="22">
        <v>1235</v>
      </c>
      <c r="I24" s="22">
        <v>1207</v>
      </c>
      <c r="J24" s="22">
        <v>1591</v>
      </c>
      <c r="K24" s="22">
        <v>957</v>
      </c>
      <c r="L24" s="22">
        <v>1399</v>
      </c>
      <c r="M24" s="22">
        <f>SUM(F24:L24)</f>
        <v>16372</v>
      </c>
    </row>
    <row r="25" spans="2:13" s="14" customFormat="1" ht="12.75" customHeight="1">
      <c r="B25" s="45" t="s">
        <v>30</v>
      </c>
      <c r="C25" s="46"/>
      <c r="D25" s="47"/>
      <c r="E25" s="23" t="s">
        <v>31</v>
      </c>
      <c r="F25" s="24">
        <f>SUM(F21/F20)*100</f>
        <v>99.35104967714722</v>
      </c>
      <c r="G25" s="24">
        <f aca="true" t="shared" si="1" ref="G25:M25">SUM(G21/G20)*100</f>
        <v>99.49964260185847</v>
      </c>
      <c r="H25" s="24">
        <f t="shared" si="1"/>
        <v>99.96856828539997</v>
      </c>
      <c r="I25" s="24">
        <f t="shared" si="1"/>
        <v>99.83232729711602</v>
      </c>
      <c r="J25" s="24">
        <f t="shared" si="1"/>
        <v>99.81265611990008</v>
      </c>
      <c r="K25" s="24">
        <f t="shared" si="1"/>
        <v>99.18328584995251</v>
      </c>
      <c r="L25" s="24">
        <f t="shared" si="1"/>
        <v>99.23367834394905</v>
      </c>
      <c r="M25" s="24">
        <f t="shared" si="1"/>
        <v>99.45246459545504</v>
      </c>
    </row>
    <row r="26" spans="2:13" s="14" customFormat="1" ht="12.75" customHeight="1">
      <c r="B26" s="45" t="s">
        <v>32</v>
      </c>
      <c r="C26" s="46"/>
      <c r="D26" s="47"/>
      <c r="E26" s="23" t="s">
        <v>33</v>
      </c>
      <c r="F26" s="24">
        <f>SUM(F22/F20)*100</f>
        <v>0.6489503228527856</v>
      </c>
      <c r="G26" s="24">
        <f aca="true" t="shared" si="2" ref="G26:M26">SUM(G22/G20)*100</f>
        <v>0.5003573981415297</v>
      </c>
      <c r="H26" s="24">
        <f t="shared" si="2"/>
        <v>0.031431714600031434</v>
      </c>
      <c r="I26" s="24">
        <f t="shared" si="2"/>
        <v>0.1676727028839705</v>
      </c>
      <c r="J26" s="24">
        <f t="shared" si="2"/>
        <v>0.18734388009991673</v>
      </c>
      <c r="K26" s="24">
        <f t="shared" si="2"/>
        <v>0.8167141500474835</v>
      </c>
      <c r="L26" s="24">
        <f t="shared" si="2"/>
        <v>0.7663216560509554</v>
      </c>
      <c r="M26" s="24">
        <f t="shared" si="2"/>
        <v>0.5475354045449555</v>
      </c>
    </row>
    <row r="27" spans="2:5" ht="12.75" customHeight="1">
      <c r="B27" s="12"/>
      <c r="C27" s="12"/>
      <c r="D27" s="12"/>
      <c r="E27" s="12"/>
    </row>
    <row r="28" spans="2:6" ht="12" customHeight="1">
      <c r="B28" s="12"/>
      <c r="C28" s="12"/>
      <c r="D28" s="12"/>
      <c r="E28" s="12"/>
      <c r="F28" s="13"/>
    </row>
    <row r="29" spans="2:5" ht="12.75" customHeight="1">
      <c r="B29" s="12"/>
      <c r="C29" s="12"/>
      <c r="D29" s="12"/>
      <c r="E29" s="12"/>
    </row>
    <row r="30" spans="2:5" ht="12.75" customHeight="1">
      <c r="B30" s="12"/>
      <c r="C30" s="12"/>
      <c r="D30" s="12"/>
      <c r="E30" s="12"/>
    </row>
    <row r="31" spans="2:5" ht="12.75" customHeight="1">
      <c r="B31" s="12"/>
      <c r="C31" s="12"/>
      <c r="D31" s="12"/>
      <c r="E31" s="12"/>
    </row>
    <row r="32" spans="2:14" ht="12.75" customHeight="1">
      <c r="B32" s="12"/>
      <c r="C32" s="12"/>
      <c r="D32" s="12"/>
      <c r="E32" s="12"/>
      <c r="N32" s="9"/>
    </row>
    <row r="33" ht="12.75" customHeight="1">
      <c r="N33" s="9"/>
    </row>
    <row r="34" ht="12.75" customHeight="1">
      <c r="N34" s="9"/>
    </row>
    <row r="35" ht="12.75" customHeight="1">
      <c r="N35" s="9"/>
    </row>
    <row r="36" ht="12.75" customHeight="1">
      <c r="N36" s="9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97" spans="2:17" s="10" customFormat="1" ht="12.75">
      <c r="B97"/>
      <c r="C97"/>
      <c r="D97"/>
      <c r="E97"/>
      <c r="F97"/>
      <c r="G97"/>
      <c r="H97"/>
      <c r="I97"/>
      <c r="J97"/>
      <c r="K97"/>
      <c r="L97"/>
      <c r="M97"/>
      <c r="N97" s="11"/>
      <c r="O97" s="11"/>
      <c r="P97" s="11"/>
      <c r="Q97" s="11"/>
    </row>
  </sheetData>
  <mergeCells count="17">
    <mergeCell ref="B25:D25"/>
    <mergeCell ref="B26:D26"/>
    <mergeCell ref="B21:D21"/>
    <mergeCell ref="B22:D22"/>
    <mergeCell ref="B23:D23"/>
    <mergeCell ref="B24:D24"/>
    <mergeCell ref="A6:B6"/>
    <mergeCell ref="D6:E6"/>
    <mergeCell ref="D8:K8"/>
    <mergeCell ref="D9:K9"/>
    <mergeCell ref="B17:D17"/>
    <mergeCell ref="B19:D19"/>
    <mergeCell ref="B20:D20"/>
    <mergeCell ref="D11:K11"/>
    <mergeCell ref="D12:K12"/>
    <mergeCell ref="D13:K13"/>
    <mergeCell ref="B16:E16"/>
  </mergeCells>
  <printOptions/>
  <pageMargins left="0.75" right="0.23" top="1" bottom="1" header="0" footer="0"/>
  <pageSetup horizontalDpi="300" verticalDpi="3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Avanzado</dc:creator>
  <cp:keywords/>
  <dc:description/>
  <cp:lastModifiedBy>Fredy Orlando Son Bal</cp:lastModifiedBy>
  <cp:lastPrinted>2007-07-06T21:05:38Z</cp:lastPrinted>
  <dcterms:created xsi:type="dcterms:W3CDTF">2007-05-22T16:25:41Z</dcterms:created>
  <dcterms:modified xsi:type="dcterms:W3CDTF">2007-07-06T21:06:03Z</dcterms:modified>
  <cp:category/>
  <cp:version/>
  <cp:contentType/>
  <cp:contentStatus/>
</cp:coreProperties>
</file>