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5_18" sheetId="1" r:id="rId1"/>
  </sheets>
  <definedNames>
    <definedName name="_xlnm.Print_Area" localSheetId="0">'15_18'!$A$1:$K$48</definedName>
  </definedNames>
  <calcPr fullCalcOnLoad="1"/>
</workbook>
</file>

<file path=xl/sharedStrings.xml><?xml version="1.0" encoding="utf-8"?>
<sst xmlns="http://schemas.openxmlformats.org/spreadsheetml/2006/main" count="89" uniqueCount="89">
  <si>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</si>
  <si>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</si>
  <si>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</si>
  <si>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</si>
  <si>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</si>
  <si>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</si>
  <si>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</si>
  <si>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</si>
  <si>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</si>
  <si>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</si>
  <si>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</si>
  <si>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</si>
  <si>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</si>
  <si>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</si>
  <si>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</si>
  <si>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</si>
  <si>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</si>
  <si>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</si>
  <si>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</si>
  <si>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</si>
  <si>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</si>
  <si>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Fuente de datos de educación</t>
  </si>
  <si>
    <t>Anuario Estadístico 2005, Ministerio de Educación</t>
  </si>
  <si>
    <t>Indicador</t>
  </si>
  <si>
    <t xml:space="preserve">Fecha de Datos </t>
  </si>
  <si>
    <t>Número de personas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</si>
  <si>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</si>
  <si>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</si>
  <si>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</si>
  <si>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</si>
  <si>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</si>
  <si>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</si>
  <si>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</si>
  <si>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</si>
  <si>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</si>
  <si>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</si>
  <si>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</si>
  <si>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</si>
  <si>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</si>
  <si>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</si>
  <si>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</si>
  <si>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</si>
  <si>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</si>
  <si>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</si>
  <si>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</si>
  <si>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</si>
  <si>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</si>
  <si>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</si>
  <si>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</si>
  <si>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</si>
  <si>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</si>
  <si>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</si>
  <si>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</si>
  <si>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</si>
  <si>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</si>
  <si>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</si>
  <si>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</si>
  <si>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</si>
  <si>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</si>
  <si>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</si>
  <si>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</si>
  <si>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</si>
  <si>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</si>
  <si>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T3A14PP</t>
  </si>
  <si>
    <t>T3A14PPUR</t>
  </si>
  <si>
    <t>T6A15PR</t>
  </si>
  <si>
    <t>T6A15PRUR</t>
  </si>
  <si>
    <t>T6A15PRRU</t>
  </si>
  <si>
    <t>T12A21BA</t>
  </si>
  <si>
    <t>T12A21BAUR</t>
  </si>
  <si>
    <t>T12A21BARU</t>
  </si>
  <si>
    <t>T15A21DV</t>
  </si>
  <si>
    <t>T15A21DVUR</t>
  </si>
  <si>
    <t>T15A21DVRU</t>
  </si>
  <si>
    <t>Código de campo</t>
  </si>
  <si>
    <t>T3A14PPRU</t>
  </si>
  <si>
    <t>15 - 18</t>
  </si>
  <si>
    <t>Municipios del Departamento de Izabal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</si>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</sst>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1" fontId="0" fillId="3" borderId="12" xfId="0" applyNumberFormat="1" applyFont="1" applyFill="1" applyBorder="1" applyAlignment="1">
      <alignment/>
    </xf>
    <xf numFmtId="0" fontId="3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8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2" fontId="0" fillId="3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="70" zoomScaleNormal="70" workbookViewId="0" topLeftCell="A1">
      <selection activeCell="N26" sqref="N2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6.7109375" style="0" customWidth="1"/>
    <col min="5" max="5" width="16.140625" style="0" customWidth="1"/>
  </cols>
  <sheetData>
    <row r="1" s="5" customFormat="1" ht="12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5" customFormat="1" ht="12">
      <c r="A6" s="35" t="s">
        <v>4</v>
      </c>
      <c r="B6" s="36"/>
      <c r="D6" s="37" t="s">
        <v>76</v>
      </c>
      <c r="E6" s="26"/>
    </row>
    <row r="7" s="5" customFormat="1" ht="12"/>
    <row r="8" spans="2:10" s="5" customFormat="1" ht="12.75" customHeight="1">
      <c r="B8" s="10" t="s">
        <v>7</v>
      </c>
      <c r="C8" s="7"/>
      <c r="D8" s="27" t="s">
        <v>61</v>
      </c>
      <c r="E8" s="27"/>
      <c r="F8" s="27"/>
      <c r="G8" s="27"/>
      <c r="H8" s="27"/>
      <c r="I8" s="27"/>
      <c r="J8" s="28"/>
    </row>
    <row r="9" spans="2:10" s="17" customFormat="1" ht="12.75" customHeight="1">
      <c r="B9" s="11" t="s">
        <v>23</v>
      </c>
      <c r="C9" s="8"/>
      <c r="D9" s="29" t="s">
        <v>62</v>
      </c>
      <c r="E9" s="29"/>
      <c r="F9" s="29"/>
      <c r="G9" s="29"/>
      <c r="H9" s="29"/>
      <c r="I9" s="29"/>
      <c r="J9" s="30"/>
    </row>
    <row r="10" spans="2:10" s="5" customFormat="1" ht="12">
      <c r="B10" s="12" t="s">
        <v>5</v>
      </c>
      <c r="C10" s="6"/>
      <c r="D10" s="31" t="s">
        <v>77</v>
      </c>
      <c r="E10" s="31"/>
      <c r="F10" s="31"/>
      <c r="G10" s="31"/>
      <c r="H10" s="31"/>
      <c r="I10" s="31"/>
      <c r="J10" s="32"/>
    </row>
    <row r="11" spans="2:10" s="5" customFormat="1" ht="12.75" customHeight="1">
      <c r="B11" s="12" t="s">
        <v>24</v>
      </c>
      <c r="C11" s="6"/>
      <c r="D11" s="33">
        <v>2005</v>
      </c>
      <c r="E11" s="33"/>
      <c r="F11" s="33"/>
      <c r="G11" s="33"/>
      <c r="H11" s="33"/>
      <c r="I11" s="33"/>
      <c r="J11" s="34"/>
    </row>
    <row r="12" spans="2:22" s="5" customFormat="1" ht="12">
      <c r="B12" s="12" t="s">
        <v>6</v>
      </c>
      <c r="C12" s="6"/>
      <c r="D12" s="31" t="s">
        <v>25</v>
      </c>
      <c r="E12" s="31"/>
      <c r="F12" s="31"/>
      <c r="G12" s="31"/>
      <c r="H12" s="31"/>
      <c r="I12" s="31"/>
      <c r="J12" s="32"/>
      <c r="Q12" s="18"/>
      <c r="S12" s="18"/>
      <c r="T12" s="18"/>
      <c r="U12" s="18"/>
      <c r="V12" s="18"/>
    </row>
    <row r="13" spans="2:10" s="19" customFormat="1" ht="12">
      <c r="B13" s="13" t="s">
        <v>21</v>
      </c>
      <c r="C13" s="9"/>
      <c r="D13" s="14" t="s">
        <v>22</v>
      </c>
      <c r="E13" s="14"/>
      <c r="F13" s="14"/>
      <c r="G13" s="14"/>
      <c r="H13" s="14"/>
      <c r="I13" s="14"/>
      <c r="J13" s="15"/>
    </row>
    <row r="14" spans="2:13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2" ht="36">
      <c r="A16" s="21"/>
      <c r="B16" s="21"/>
      <c r="C16" s="21"/>
      <c r="D16" s="21"/>
      <c r="E16" s="22"/>
      <c r="F16" s="44" t="s">
        <v>78</v>
      </c>
      <c r="G16" s="44" t="s">
        <v>79</v>
      </c>
      <c r="H16" s="44" t="s">
        <v>80</v>
      </c>
      <c r="I16" s="44" t="s">
        <v>81</v>
      </c>
      <c r="J16" s="44" t="s">
        <v>82</v>
      </c>
      <c r="K16" s="45" t="s">
        <v>88</v>
      </c>
      <c r="L16" s="23"/>
    </row>
    <row r="17" spans="1:12" ht="12.75">
      <c r="A17" s="24"/>
      <c r="B17" s="38" t="s">
        <v>8</v>
      </c>
      <c r="C17" s="39"/>
      <c r="D17" s="40"/>
      <c r="E17" s="41" t="s">
        <v>74</v>
      </c>
      <c r="F17" s="42" t="s">
        <v>83</v>
      </c>
      <c r="G17" s="42" t="s">
        <v>84</v>
      </c>
      <c r="H17" s="42" t="s">
        <v>85</v>
      </c>
      <c r="I17" s="42" t="s">
        <v>86</v>
      </c>
      <c r="J17" s="42" t="s">
        <v>87</v>
      </c>
      <c r="K17" s="43">
        <v>18</v>
      </c>
      <c r="L17" s="25"/>
    </row>
    <row r="18" spans="2:10" ht="12.75">
      <c r="B18" s="2"/>
      <c r="C18" s="3"/>
      <c r="D18" s="3"/>
      <c r="F18" s="1"/>
      <c r="G18" s="1"/>
      <c r="H18" s="1"/>
      <c r="I18" s="1"/>
      <c r="J18" s="1"/>
    </row>
    <row r="19" spans="2:11" ht="12.75" customHeight="1">
      <c r="B19" s="46" t="s">
        <v>26</v>
      </c>
      <c r="C19" s="47"/>
      <c r="D19" s="47"/>
      <c r="E19" s="48" t="s">
        <v>27</v>
      </c>
      <c r="F19" s="49">
        <f aca="true" t="shared" si="0" ref="F19:K19">SUM(F20+F23+F26+F29)</f>
        <v>1188</v>
      </c>
      <c r="G19" s="49">
        <f t="shared" si="0"/>
        <v>581</v>
      </c>
      <c r="H19" s="49">
        <f t="shared" si="0"/>
        <v>543</v>
      </c>
      <c r="I19" s="49">
        <f t="shared" si="0"/>
        <v>871</v>
      </c>
      <c r="J19" s="49">
        <f t="shared" si="0"/>
        <v>706</v>
      </c>
      <c r="K19" s="49">
        <f t="shared" si="0"/>
        <v>3889</v>
      </c>
    </row>
    <row r="20" spans="2:11" ht="12.75" customHeight="1">
      <c r="B20" s="46" t="s">
        <v>28</v>
      </c>
      <c r="C20" s="47"/>
      <c r="D20" s="47"/>
      <c r="E20" s="48" t="s">
        <v>29</v>
      </c>
      <c r="F20" s="49">
        <v>152</v>
      </c>
      <c r="G20" s="49">
        <v>68</v>
      </c>
      <c r="H20" s="49">
        <v>105</v>
      </c>
      <c r="I20" s="49">
        <v>94</v>
      </c>
      <c r="J20" s="49">
        <v>78</v>
      </c>
      <c r="K20" s="49">
        <f aca="true" t="shared" si="1" ref="K20:K43">SUM(F20:J20)</f>
        <v>497</v>
      </c>
    </row>
    <row r="21" spans="2:11" ht="12.75" customHeight="1">
      <c r="B21" s="46" t="s">
        <v>30</v>
      </c>
      <c r="C21" s="47"/>
      <c r="D21" s="47"/>
      <c r="E21" s="48" t="s">
        <v>31</v>
      </c>
      <c r="F21" s="49">
        <v>68</v>
      </c>
      <c r="G21" s="49">
        <v>7</v>
      </c>
      <c r="H21" s="49">
        <v>15</v>
      </c>
      <c r="I21" s="49">
        <v>30</v>
      </c>
      <c r="J21" s="49">
        <v>4</v>
      </c>
      <c r="K21" s="49">
        <f t="shared" si="1"/>
        <v>124</v>
      </c>
    </row>
    <row r="22" spans="2:11" ht="12.75" customHeight="1">
      <c r="B22" s="46" t="s">
        <v>32</v>
      </c>
      <c r="C22" s="47"/>
      <c r="D22" s="47"/>
      <c r="E22" s="48" t="s">
        <v>33</v>
      </c>
      <c r="F22" s="49">
        <v>84</v>
      </c>
      <c r="G22" s="49">
        <v>61</v>
      </c>
      <c r="H22" s="49">
        <v>90</v>
      </c>
      <c r="I22" s="49">
        <v>64</v>
      </c>
      <c r="J22" s="49">
        <v>74</v>
      </c>
      <c r="K22" s="49">
        <f t="shared" si="1"/>
        <v>373</v>
      </c>
    </row>
    <row r="23" spans="2:11" ht="12.75" customHeight="1">
      <c r="B23" s="46" t="s">
        <v>34</v>
      </c>
      <c r="C23" s="47"/>
      <c r="D23" s="47"/>
      <c r="E23" s="48" t="s">
        <v>35</v>
      </c>
      <c r="F23" s="49">
        <v>579</v>
      </c>
      <c r="G23" s="49">
        <v>394</v>
      </c>
      <c r="H23" s="49">
        <v>348</v>
      </c>
      <c r="I23" s="49">
        <v>540</v>
      </c>
      <c r="J23" s="49">
        <v>458</v>
      </c>
      <c r="K23" s="49">
        <f t="shared" si="1"/>
        <v>2319</v>
      </c>
    </row>
    <row r="24" spans="2:11" ht="12.75" customHeight="1">
      <c r="B24" s="46" t="s">
        <v>36</v>
      </c>
      <c r="C24" s="47"/>
      <c r="D24" s="47"/>
      <c r="E24" s="48" t="s">
        <v>37</v>
      </c>
      <c r="F24" s="49">
        <v>228</v>
      </c>
      <c r="G24" s="49">
        <v>35</v>
      </c>
      <c r="H24" s="49">
        <v>53</v>
      </c>
      <c r="I24" s="49">
        <v>114</v>
      </c>
      <c r="J24" s="49">
        <v>25</v>
      </c>
      <c r="K24" s="49">
        <f t="shared" si="1"/>
        <v>455</v>
      </c>
    </row>
    <row r="25" spans="2:11" ht="12.75" customHeight="1">
      <c r="B25" s="46" t="s">
        <v>38</v>
      </c>
      <c r="C25" s="47"/>
      <c r="D25" s="47"/>
      <c r="E25" s="48" t="s">
        <v>39</v>
      </c>
      <c r="F25" s="49">
        <v>351</v>
      </c>
      <c r="G25" s="49">
        <v>359</v>
      </c>
      <c r="H25" s="49">
        <v>295</v>
      </c>
      <c r="I25" s="49">
        <v>426</v>
      </c>
      <c r="J25" s="49">
        <v>433</v>
      </c>
      <c r="K25" s="49">
        <f t="shared" si="1"/>
        <v>1864</v>
      </c>
    </row>
    <row r="26" spans="2:11" ht="12.75" customHeight="1">
      <c r="B26" s="46" t="s">
        <v>40</v>
      </c>
      <c r="C26" s="47"/>
      <c r="D26" s="47"/>
      <c r="E26" s="48" t="s">
        <v>41</v>
      </c>
      <c r="F26" s="49">
        <v>272</v>
      </c>
      <c r="G26" s="49">
        <v>81</v>
      </c>
      <c r="H26" s="49">
        <v>64</v>
      </c>
      <c r="I26" s="49">
        <v>144</v>
      </c>
      <c r="J26" s="49">
        <v>118</v>
      </c>
      <c r="K26" s="49">
        <f t="shared" si="1"/>
        <v>679</v>
      </c>
    </row>
    <row r="27" spans="2:11" ht="12.75" customHeight="1">
      <c r="B27" s="46" t="s">
        <v>42</v>
      </c>
      <c r="C27" s="47"/>
      <c r="D27" s="47"/>
      <c r="E27" s="48" t="s">
        <v>43</v>
      </c>
      <c r="F27" s="49">
        <v>173</v>
      </c>
      <c r="G27" s="49">
        <v>24</v>
      </c>
      <c r="H27" s="49">
        <v>59</v>
      </c>
      <c r="I27" s="49">
        <v>98</v>
      </c>
      <c r="J27" s="49">
        <v>59</v>
      </c>
      <c r="K27" s="49">
        <f t="shared" si="1"/>
        <v>413</v>
      </c>
    </row>
    <row r="28" spans="2:11" ht="12.75" customHeight="1">
      <c r="B28" s="46" t="s">
        <v>44</v>
      </c>
      <c r="C28" s="47"/>
      <c r="D28" s="47"/>
      <c r="E28" s="48" t="s">
        <v>45</v>
      </c>
      <c r="F28" s="49">
        <v>99</v>
      </c>
      <c r="G28" s="49">
        <v>57</v>
      </c>
      <c r="H28" s="49">
        <v>5</v>
      </c>
      <c r="I28" s="49">
        <v>46</v>
      </c>
      <c r="J28" s="49">
        <v>59</v>
      </c>
      <c r="K28" s="49">
        <f t="shared" si="1"/>
        <v>266</v>
      </c>
    </row>
    <row r="29" spans="2:11" ht="12.75" customHeight="1">
      <c r="B29" s="46" t="s">
        <v>46</v>
      </c>
      <c r="C29" s="47"/>
      <c r="D29" s="47"/>
      <c r="E29" s="48" t="s">
        <v>47</v>
      </c>
      <c r="F29" s="49">
        <v>185</v>
      </c>
      <c r="G29" s="50">
        <v>38</v>
      </c>
      <c r="H29" s="50">
        <v>26</v>
      </c>
      <c r="I29" s="50">
        <v>93</v>
      </c>
      <c r="J29" s="50">
        <v>52</v>
      </c>
      <c r="K29" s="49">
        <f t="shared" si="1"/>
        <v>394</v>
      </c>
    </row>
    <row r="30" spans="2:11" ht="12.75" customHeight="1">
      <c r="B30" s="46" t="s">
        <v>48</v>
      </c>
      <c r="C30" s="47"/>
      <c r="D30" s="47"/>
      <c r="E30" s="48" t="s">
        <v>49</v>
      </c>
      <c r="F30" s="49">
        <v>149</v>
      </c>
      <c r="G30" s="49">
        <v>17</v>
      </c>
      <c r="H30" s="49">
        <v>26</v>
      </c>
      <c r="I30" s="49">
        <v>89</v>
      </c>
      <c r="J30" s="49">
        <v>45</v>
      </c>
      <c r="K30" s="49">
        <f t="shared" si="1"/>
        <v>326</v>
      </c>
    </row>
    <row r="31" spans="2:11" ht="12.75" customHeight="1">
      <c r="B31" s="46" t="s">
        <v>50</v>
      </c>
      <c r="C31" s="47"/>
      <c r="D31" s="47"/>
      <c r="E31" s="48" t="s">
        <v>51</v>
      </c>
      <c r="F31" s="49">
        <v>36</v>
      </c>
      <c r="G31" s="49">
        <v>21</v>
      </c>
      <c r="H31" s="49">
        <v>0</v>
      </c>
      <c r="I31" s="49">
        <v>4</v>
      </c>
      <c r="J31" s="49">
        <v>7</v>
      </c>
      <c r="K31" s="49">
        <f t="shared" si="1"/>
        <v>68</v>
      </c>
    </row>
    <row r="32" spans="2:11" ht="12.75" customHeight="1">
      <c r="B32" s="51" t="s">
        <v>9</v>
      </c>
      <c r="C32" s="52"/>
      <c r="D32" s="53"/>
      <c r="E32" s="48" t="s">
        <v>63</v>
      </c>
      <c r="F32" s="54">
        <v>3636</v>
      </c>
      <c r="G32" s="54">
        <v>1736</v>
      </c>
      <c r="H32" s="54">
        <v>2519</v>
      </c>
      <c r="I32" s="54">
        <v>2327</v>
      </c>
      <c r="J32" s="54">
        <v>1926</v>
      </c>
      <c r="K32" s="55">
        <f t="shared" si="1"/>
        <v>12144</v>
      </c>
    </row>
    <row r="33" spans="2:11" ht="12.75" customHeight="1">
      <c r="B33" s="51" t="s">
        <v>10</v>
      </c>
      <c r="C33" s="52"/>
      <c r="D33" s="53"/>
      <c r="E33" s="48" t="s">
        <v>64</v>
      </c>
      <c r="F33" s="54">
        <v>1532</v>
      </c>
      <c r="G33" s="54">
        <v>228</v>
      </c>
      <c r="H33" s="54">
        <v>385</v>
      </c>
      <c r="I33" s="54">
        <v>652</v>
      </c>
      <c r="J33" s="54">
        <v>91</v>
      </c>
      <c r="K33" s="55">
        <f t="shared" si="1"/>
        <v>2888</v>
      </c>
    </row>
    <row r="34" spans="2:11" ht="12.75" customHeight="1">
      <c r="B34" s="51" t="s">
        <v>11</v>
      </c>
      <c r="C34" s="52"/>
      <c r="D34" s="53"/>
      <c r="E34" s="48" t="s">
        <v>75</v>
      </c>
      <c r="F34" s="54">
        <v>2104</v>
      </c>
      <c r="G34" s="54">
        <v>1508</v>
      </c>
      <c r="H34" s="54">
        <v>2134</v>
      </c>
      <c r="I34" s="54">
        <v>1675</v>
      </c>
      <c r="J34" s="54">
        <v>1835</v>
      </c>
      <c r="K34" s="55">
        <f t="shared" si="1"/>
        <v>9256</v>
      </c>
    </row>
    <row r="35" spans="2:11" ht="12.75">
      <c r="B35" s="51" t="s">
        <v>12</v>
      </c>
      <c r="C35" s="52"/>
      <c r="D35" s="53"/>
      <c r="E35" s="48" t="s">
        <v>65</v>
      </c>
      <c r="F35" s="54">
        <v>16176</v>
      </c>
      <c r="G35" s="54">
        <v>13215</v>
      </c>
      <c r="H35" s="54">
        <v>10589</v>
      </c>
      <c r="I35" s="54">
        <v>16513</v>
      </c>
      <c r="J35" s="54">
        <v>12960</v>
      </c>
      <c r="K35" s="55">
        <f t="shared" si="1"/>
        <v>69453</v>
      </c>
    </row>
    <row r="36" spans="2:11" ht="12.75">
      <c r="B36" s="51" t="s">
        <v>13</v>
      </c>
      <c r="C36" s="52"/>
      <c r="D36" s="53"/>
      <c r="E36" s="56" t="s">
        <v>66</v>
      </c>
      <c r="F36" s="54">
        <v>5737</v>
      </c>
      <c r="G36" s="54">
        <v>964</v>
      </c>
      <c r="H36" s="54">
        <v>1290</v>
      </c>
      <c r="I36" s="54">
        <v>2978</v>
      </c>
      <c r="J36" s="54">
        <v>494</v>
      </c>
      <c r="K36" s="55">
        <f t="shared" si="1"/>
        <v>11463</v>
      </c>
    </row>
    <row r="37" spans="2:11" ht="12.75">
      <c r="B37" s="51" t="s">
        <v>14</v>
      </c>
      <c r="C37" s="52"/>
      <c r="D37" s="53"/>
      <c r="E37" s="56" t="s">
        <v>67</v>
      </c>
      <c r="F37" s="54">
        <v>10439</v>
      </c>
      <c r="G37" s="54">
        <v>12251</v>
      </c>
      <c r="H37" s="54">
        <v>9299</v>
      </c>
      <c r="I37" s="54">
        <v>13535</v>
      </c>
      <c r="J37" s="54">
        <v>12466</v>
      </c>
      <c r="K37" s="55">
        <f t="shared" si="1"/>
        <v>57990</v>
      </c>
    </row>
    <row r="38" spans="2:11" ht="12.75">
      <c r="B38" s="51" t="s">
        <v>15</v>
      </c>
      <c r="C38" s="52"/>
      <c r="D38" s="53"/>
      <c r="E38" s="48" t="s">
        <v>68</v>
      </c>
      <c r="F38" s="54">
        <v>5720</v>
      </c>
      <c r="G38" s="54">
        <v>1424</v>
      </c>
      <c r="H38" s="54">
        <v>1189</v>
      </c>
      <c r="I38" s="54">
        <v>2867</v>
      </c>
      <c r="J38" s="54">
        <v>1671</v>
      </c>
      <c r="K38" s="55">
        <f t="shared" si="1"/>
        <v>12871</v>
      </c>
    </row>
    <row r="39" spans="2:11" ht="12.75">
      <c r="B39" s="51" t="s">
        <v>16</v>
      </c>
      <c r="C39" s="52"/>
      <c r="D39" s="53"/>
      <c r="E39" s="56" t="s">
        <v>69</v>
      </c>
      <c r="F39" s="54">
        <v>4249</v>
      </c>
      <c r="G39" s="54">
        <v>343</v>
      </c>
      <c r="H39" s="54">
        <v>966</v>
      </c>
      <c r="I39" s="54">
        <v>1754</v>
      </c>
      <c r="J39" s="54">
        <v>698</v>
      </c>
      <c r="K39" s="55">
        <f t="shared" si="1"/>
        <v>8010</v>
      </c>
    </row>
    <row r="40" spans="2:11" ht="12.75">
      <c r="B40" s="51" t="s">
        <v>17</v>
      </c>
      <c r="C40" s="52"/>
      <c r="D40" s="53"/>
      <c r="E40" s="56" t="s">
        <v>70</v>
      </c>
      <c r="F40" s="54">
        <v>1471</v>
      </c>
      <c r="G40" s="54">
        <v>1081</v>
      </c>
      <c r="H40" s="54">
        <v>223</v>
      </c>
      <c r="I40" s="54">
        <v>1113</v>
      </c>
      <c r="J40" s="54">
        <v>973</v>
      </c>
      <c r="K40" s="55">
        <f t="shared" si="1"/>
        <v>4861</v>
      </c>
    </row>
    <row r="41" spans="2:11" ht="12.75">
      <c r="B41" s="51" t="s">
        <v>18</v>
      </c>
      <c r="C41" s="52"/>
      <c r="D41" s="53"/>
      <c r="E41" s="48" t="s">
        <v>71</v>
      </c>
      <c r="F41" s="54">
        <v>2740</v>
      </c>
      <c r="G41" s="54">
        <v>233</v>
      </c>
      <c r="H41" s="54">
        <v>645</v>
      </c>
      <c r="I41" s="54">
        <v>1532</v>
      </c>
      <c r="J41" s="54">
        <v>694</v>
      </c>
      <c r="K41" s="55">
        <f t="shared" si="1"/>
        <v>5844</v>
      </c>
    </row>
    <row r="42" spans="2:11" ht="12.75">
      <c r="B42" s="51" t="s">
        <v>19</v>
      </c>
      <c r="C42" s="52"/>
      <c r="D42" s="53"/>
      <c r="E42" s="56" t="s">
        <v>72</v>
      </c>
      <c r="F42" s="54">
        <v>2579</v>
      </c>
      <c r="G42" s="54">
        <v>98</v>
      </c>
      <c r="H42" s="54">
        <v>645</v>
      </c>
      <c r="I42" s="54">
        <v>1508</v>
      </c>
      <c r="J42" s="54">
        <v>644</v>
      </c>
      <c r="K42" s="55">
        <f t="shared" si="1"/>
        <v>5474</v>
      </c>
    </row>
    <row r="43" spans="2:11" ht="12.75">
      <c r="B43" s="51" t="s">
        <v>20</v>
      </c>
      <c r="C43" s="52"/>
      <c r="D43" s="53"/>
      <c r="E43" s="56" t="s">
        <v>73</v>
      </c>
      <c r="F43" s="54">
        <v>161</v>
      </c>
      <c r="G43" s="54">
        <v>135</v>
      </c>
      <c r="H43" s="54">
        <v>0</v>
      </c>
      <c r="I43" s="54">
        <v>24</v>
      </c>
      <c r="J43" s="54">
        <v>50</v>
      </c>
      <c r="K43" s="55">
        <f t="shared" si="1"/>
        <v>370</v>
      </c>
    </row>
    <row r="44" spans="2:11" ht="12.75" customHeight="1">
      <c r="B44" s="46" t="s">
        <v>52</v>
      </c>
      <c r="C44" s="47"/>
      <c r="D44" s="47"/>
      <c r="E44" s="48" t="s">
        <v>53</v>
      </c>
      <c r="F44" s="57">
        <f aca="true" t="shared" si="2" ref="F44:K44">SUM(F32/F20)</f>
        <v>23.92105263157895</v>
      </c>
      <c r="G44" s="57">
        <f t="shared" si="2"/>
        <v>25.529411764705884</v>
      </c>
      <c r="H44" s="57">
        <f t="shared" si="2"/>
        <v>23.99047619047619</v>
      </c>
      <c r="I44" s="57">
        <f t="shared" si="2"/>
        <v>24.75531914893617</v>
      </c>
      <c r="J44" s="57">
        <f t="shared" si="2"/>
        <v>24.692307692307693</v>
      </c>
      <c r="K44" s="57">
        <f t="shared" si="2"/>
        <v>24.43460764587525</v>
      </c>
    </row>
    <row r="45" spans="2:11" ht="12.75" customHeight="1">
      <c r="B45" s="46" t="s">
        <v>54</v>
      </c>
      <c r="C45" s="47"/>
      <c r="D45" s="47"/>
      <c r="E45" s="48" t="s">
        <v>55</v>
      </c>
      <c r="F45" s="57">
        <f aca="true" t="shared" si="3" ref="F45:K45">SUM(F35/F23)</f>
        <v>27.93782383419689</v>
      </c>
      <c r="G45" s="57">
        <f t="shared" si="3"/>
        <v>33.54060913705584</v>
      </c>
      <c r="H45" s="57">
        <f t="shared" si="3"/>
        <v>30.42816091954023</v>
      </c>
      <c r="I45" s="57">
        <f t="shared" si="3"/>
        <v>30.57962962962963</v>
      </c>
      <c r="J45" s="57">
        <f t="shared" si="3"/>
        <v>28.29694323144105</v>
      </c>
      <c r="K45" s="57">
        <f t="shared" si="3"/>
        <v>29.94954721862872</v>
      </c>
    </row>
    <row r="46" spans="2:11" ht="12.75" customHeight="1">
      <c r="B46" s="46" t="s">
        <v>56</v>
      </c>
      <c r="C46" s="47"/>
      <c r="D46" s="47"/>
      <c r="E46" s="48" t="s">
        <v>57</v>
      </c>
      <c r="F46" s="57">
        <f aca="true" t="shared" si="4" ref="F46:K46">SUM(F38/F26)</f>
        <v>21.029411764705884</v>
      </c>
      <c r="G46" s="57">
        <f t="shared" si="4"/>
        <v>17.580246913580247</v>
      </c>
      <c r="H46" s="57">
        <f t="shared" si="4"/>
        <v>18.578125</v>
      </c>
      <c r="I46" s="57">
        <f t="shared" si="4"/>
        <v>19.90972222222222</v>
      </c>
      <c r="J46" s="57">
        <f t="shared" si="4"/>
        <v>14.161016949152541</v>
      </c>
      <c r="K46" s="57">
        <f t="shared" si="4"/>
        <v>18.95581737849779</v>
      </c>
    </row>
    <row r="47" spans="2:11" ht="12.75" customHeight="1">
      <c r="B47" s="46" t="s">
        <v>58</v>
      </c>
      <c r="C47" s="47"/>
      <c r="D47" s="47"/>
      <c r="E47" s="48" t="s">
        <v>59</v>
      </c>
      <c r="F47" s="57">
        <f aca="true" t="shared" si="5" ref="F47:K47">SUM(F41/F29)</f>
        <v>14.81081081081081</v>
      </c>
      <c r="G47" s="57">
        <f t="shared" si="5"/>
        <v>6.131578947368421</v>
      </c>
      <c r="H47" s="57">
        <f t="shared" si="5"/>
        <v>24.807692307692307</v>
      </c>
      <c r="I47" s="57">
        <f t="shared" si="5"/>
        <v>16.473118279569892</v>
      </c>
      <c r="J47" s="57">
        <f t="shared" si="5"/>
        <v>13.346153846153847</v>
      </c>
      <c r="K47" s="57">
        <f t="shared" si="5"/>
        <v>14.83248730964467</v>
      </c>
    </row>
    <row r="48" spans="2:23" ht="12.75" customHeight="1">
      <c r="B48" s="4" t="s">
        <v>60</v>
      </c>
      <c r="C48" s="5"/>
      <c r="D48" s="5"/>
      <c r="E48" s="5"/>
      <c r="F48" s="20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</sheetData>
  <mergeCells count="19">
    <mergeCell ref="A6:B6"/>
    <mergeCell ref="B17:D17"/>
    <mergeCell ref="D8:J8"/>
    <mergeCell ref="D9:J9"/>
    <mergeCell ref="D10:J10"/>
    <mergeCell ref="D11:J11"/>
    <mergeCell ref="D12:J1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</mergeCells>
  <printOptions/>
  <pageMargins left="0.7874015748031497" right="0.7874015748031497" top="0.984251968503937" bottom="0.984251968503937" header="0" footer="0"/>
  <pageSetup fitToHeight="1" fitToWidth="1" horizontalDpi="300" verticalDpi="300" orientation="landscape" paperSize="123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2007-07-30T20:58:45Z</cp:lastPrinted>
  <dcterms:created xsi:type="dcterms:W3CDTF">2006-07-09T14:42:40Z</dcterms:created>
  <dcterms:modified xsi:type="dcterms:W3CDTF">2007-07-30T20:58:52Z</dcterms:modified>
  <cp:category/>
  <cp:version/>
  <cp:contentType/>
  <cp:contentStatus/>
</cp:coreProperties>
</file>