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416" windowWidth="10485" windowHeight="9345" activeTab="0"/>
  </bookViews>
  <sheets>
    <sheet name="Tabla 02-17" sheetId="1" r:id="rId1"/>
  </sheets>
  <definedNames>
    <definedName name="_xlnm.Print_Area" localSheetId="0">'Tabla 02-17'!$B$1:$W$35</definedName>
  </definedNames>
  <calcPr fullCalcOnLoad="1"/>
</workbook>
</file>

<file path=xl/sharedStrings.xml><?xml version="1.0" encoding="utf-8"?>
<sst xmlns="http://schemas.openxmlformats.org/spreadsheetml/2006/main" count="59" uniqueCount="59">
  <si>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</si>
  <si>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</si>
  <si>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</si>
  <si>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</si>
  <si>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</si>
  <si>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</si>
  <si>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</si>
  <si>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</si>
  <si>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</si>
  <si>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</si>
  <si>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</si>
  <si>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</si>
  <si>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</si>
  <si>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</si>
  <si>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Tasa bruta de natalidad</t>
  </si>
  <si>
    <t>Población Total</t>
  </si>
  <si>
    <t>T_POB</t>
  </si>
  <si>
    <t>Total Nacimientos</t>
  </si>
  <si>
    <t>Total Nacimientos Hombres</t>
  </si>
  <si>
    <t>Total nacimientos Mujeres</t>
  </si>
  <si>
    <t>Total Nacimientos área urbana</t>
  </si>
  <si>
    <t>Total Nacimientos área rural</t>
  </si>
  <si>
    <t>Nacimientos Hombres área rural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</si>
  <si>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</si>
  <si>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</si>
  <si>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</si>
  <si>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</si>
  <si>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</si>
  <si>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</si>
  <si>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</si>
  <si>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</si>
  <si>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</si>
  <si>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</si>
  <si>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</si>
  <si>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</si>
  <si>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Tasa Bruta de Nacimientos</t>
  </si>
  <si>
    <t>Total de nacimientos por sexo y área de residencia</t>
  </si>
  <si>
    <t>Instituto Nacional de Estadística, XI Censo de Población y VI de Habitación</t>
  </si>
  <si>
    <t>Nacimientos Hombres área urbana</t>
  </si>
  <si>
    <t>Nacimientos mujeres área urbana</t>
  </si>
  <si>
    <t>Nacimiento mujeres área rural</t>
  </si>
  <si>
    <t>Porcentaje de Nacimientos Hombres</t>
  </si>
  <si>
    <t>Porcentaje de Nacimientos mujeres</t>
  </si>
  <si>
    <t>* Tasa bruta de Natalidad: (total nacimientos/total población) x 1000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</si>
  <si>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</si>
  <si>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</si>
  <si>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</si>
  <si>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</si>
  <si>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</si>
  <si>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</si>
  <si>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</si>
  <si>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</si>
  <si>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</si>
  <si>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</si>
  <si>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</si>
  <si>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</si>
  <si>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</si>
  <si>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Municipios del Departamento de peten</t>
  </si>
  <si>
    <r>
      <t>¨</t>
    </r>
    <r>
      <rPr>
        <b/>
        <sz val="9"/>
        <rFont val="Arial"/>
        <family val="2"/>
      </rPr>
      <t>02 - 17</t>
    </r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</si>
</sst>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  <numFmt numFmtId="165" formatCode="#,##0;[Red]#,##0"/>
    <numFmt numFmtId="166" formatCode="#,##0.0"/>
    <numFmt numFmtId="167" formatCode="#,##0.0;[Red]#,##0.0"/>
    <numFmt numFmtId="168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2" fillId="2" borderId="12" xfId="15" applyNumberFormat="1" applyFont="1" applyFill="1" applyBorder="1" applyAlignment="1">
      <alignment horizontal="center"/>
    </xf>
    <xf numFmtId="1" fontId="2" fillId="2" borderId="14" xfId="15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/>
    </xf>
    <xf numFmtId="165" fontId="2" fillId="3" borderId="12" xfId="0" applyNumberFormat="1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3" fontId="2" fillId="3" borderId="17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7</xdr:row>
      <xdr:rowOff>114300</xdr:rowOff>
    </xdr:from>
    <xdr:to>
      <xdr:col>11</xdr:col>
      <xdr:colOff>219075</xdr:colOff>
      <xdr:row>12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showGridLines="0" tabSelected="1" workbookViewId="0" topLeftCell="A4">
      <selection activeCell="B26" sqref="B26:E26"/>
    </sheetView>
  </sheetViews>
  <sheetFormatPr defaultColWidth="11.421875" defaultRowHeight="12.75"/>
  <cols>
    <col min="1" max="1" width="2.8515625" style="0" customWidth="1"/>
    <col min="5" max="5" width="18.57421875" style="0" customWidth="1"/>
    <col min="6" max="6" width="14.57421875" style="0" customWidth="1"/>
    <col min="7" max="7" width="13.140625" style="0" bestFit="1" customWidth="1"/>
    <col min="8" max="8" width="8.42187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4.57421875" style="0" customWidth="1"/>
    <col min="20" max="20" width="12.140625" style="0" customWidth="1"/>
    <col min="21" max="21" width="8.28125" style="0" bestFit="1" customWidth="1"/>
    <col min="22" max="22" width="7.00390625" style="0" bestFit="1" customWidth="1"/>
    <col min="23" max="23" width="16.140625" style="0" customWidth="1"/>
  </cols>
  <sheetData>
    <row r="1" spans="2:22" ht="12.75">
      <c r="B1" s="8" t="s">
        <v>0</v>
      </c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8" t="s">
        <v>1</v>
      </c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8" t="s">
        <v>2</v>
      </c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8" t="s">
        <v>3</v>
      </c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47" t="s">
        <v>4</v>
      </c>
      <c r="C6" s="48"/>
      <c r="D6" s="2"/>
      <c r="E6" s="49" t="s">
        <v>58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5" t="s">
        <v>5</v>
      </c>
      <c r="C8" s="16"/>
      <c r="D8" s="17" t="s">
        <v>36</v>
      </c>
      <c r="E8" s="18"/>
      <c r="F8" s="18"/>
      <c r="G8" s="18"/>
      <c r="H8" s="19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20" t="s">
        <v>6</v>
      </c>
      <c r="C9" s="5"/>
      <c r="D9" s="21" t="s">
        <v>14</v>
      </c>
      <c r="E9" s="22"/>
      <c r="F9" s="22"/>
      <c r="G9" s="22"/>
      <c r="H9" s="23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>
      <c r="B10" s="24" t="s">
        <v>7</v>
      </c>
      <c r="C10" s="4"/>
      <c r="D10" s="25" t="s">
        <v>57</v>
      </c>
      <c r="E10" s="25"/>
      <c r="F10" s="25"/>
      <c r="G10" s="25"/>
      <c r="H10" s="26"/>
      <c r="I10" s="4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24" t="s">
        <v>8</v>
      </c>
      <c r="C11" s="4"/>
      <c r="D11" s="46">
        <v>2002</v>
      </c>
      <c r="E11" s="46"/>
      <c r="F11" s="46"/>
      <c r="G11" s="25"/>
      <c r="H11" s="26"/>
      <c r="I11" s="4"/>
      <c r="J11" s="4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24" t="s">
        <v>9</v>
      </c>
      <c r="C12" s="4"/>
      <c r="D12" s="25" t="s">
        <v>10</v>
      </c>
      <c r="E12" s="25"/>
      <c r="F12" s="25"/>
      <c r="G12" s="25"/>
      <c r="H12" s="26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7" t="s">
        <v>11</v>
      </c>
      <c r="C13" s="28"/>
      <c r="D13" s="29" t="s">
        <v>37</v>
      </c>
      <c r="E13" s="29"/>
      <c r="F13" s="29"/>
      <c r="G13" s="29"/>
      <c r="H13" s="30"/>
      <c r="I13" s="4"/>
      <c r="J13" s="4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  <c r="P14" s="1"/>
      <c r="Q14" s="10"/>
      <c r="R14" s="10"/>
      <c r="S14" s="10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  <c r="P15" s="1"/>
      <c r="Q15" s="10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5"/>
      <c r="U16" s="1"/>
      <c r="V16" s="1"/>
    </row>
    <row r="17" spans="2:24" ht="36">
      <c r="B17" s="11"/>
      <c r="C17" s="11"/>
      <c r="D17" s="11"/>
      <c r="E17" s="11"/>
      <c r="F17" s="11"/>
      <c r="G17" s="52" t="s">
        <v>44</v>
      </c>
      <c r="H17" s="52" t="s">
        <v>45</v>
      </c>
      <c r="I17" s="52" t="s">
        <v>46</v>
      </c>
      <c r="J17" s="52" t="s">
        <v>47</v>
      </c>
      <c r="K17" s="52" t="s">
        <v>48</v>
      </c>
      <c r="L17" s="52" t="s">
        <v>49</v>
      </c>
      <c r="M17" s="52" t="s">
        <v>50</v>
      </c>
      <c r="N17" s="52" t="s">
        <v>51</v>
      </c>
      <c r="O17" s="52" t="s">
        <v>52</v>
      </c>
      <c r="P17" s="52" t="s">
        <v>53</v>
      </c>
      <c r="Q17" s="52" t="s">
        <v>54</v>
      </c>
      <c r="R17" s="52" t="s">
        <v>55</v>
      </c>
      <c r="S17" s="53" t="s">
        <v>56</v>
      </c>
      <c r="T17" s="12"/>
      <c r="U17" s="12"/>
      <c r="V17" s="12"/>
      <c r="W17" s="34"/>
      <c r="X17" s="34"/>
    </row>
    <row r="18" spans="2:24" ht="12.75">
      <c r="B18" s="50" t="s">
        <v>12</v>
      </c>
      <c r="C18" s="50"/>
      <c r="D18" s="50"/>
      <c r="E18" s="50"/>
      <c r="F18" s="51" t="s">
        <v>13</v>
      </c>
      <c r="G18" s="54">
        <v>1701</v>
      </c>
      <c r="H18" s="54">
        <v>1702</v>
      </c>
      <c r="I18" s="54">
        <v>1703</v>
      </c>
      <c r="J18" s="54">
        <v>1704</v>
      </c>
      <c r="K18" s="54">
        <v>1705</v>
      </c>
      <c r="L18" s="54">
        <v>1706</v>
      </c>
      <c r="M18" s="54">
        <v>1707</v>
      </c>
      <c r="N18" s="54">
        <v>1708</v>
      </c>
      <c r="O18" s="54">
        <v>1709</v>
      </c>
      <c r="P18" s="54">
        <v>1710</v>
      </c>
      <c r="Q18" s="54">
        <v>1711</v>
      </c>
      <c r="R18" s="55">
        <v>1712</v>
      </c>
      <c r="S18" s="56">
        <v>17</v>
      </c>
      <c r="T18" s="35"/>
      <c r="U18" s="35"/>
      <c r="V18" s="35"/>
      <c r="W18" s="36"/>
      <c r="X18" s="34"/>
    </row>
    <row r="19" spans="2:24" ht="12.75"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4"/>
      <c r="O19" s="13"/>
      <c r="P19" s="13"/>
      <c r="Q19" s="13"/>
      <c r="R19" s="13"/>
      <c r="S19" s="13"/>
      <c r="T19" s="33"/>
      <c r="U19" s="33"/>
      <c r="V19" s="33"/>
      <c r="W19" s="34"/>
      <c r="X19" s="34"/>
    </row>
    <row r="20" spans="2:24" ht="12.75" customHeight="1">
      <c r="B20" s="57" t="s">
        <v>15</v>
      </c>
      <c r="C20" s="58"/>
      <c r="D20" s="58"/>
      <c r="E20" s="59"/>
      <c r="F20" s="60" t="s">
        <v>16</v>
      </c>
      <c r="G20" s="61">
        <v>30897</v>
      </c>
      <c r="H20" s="61">
        <v>3584</v>
      </c>
      <c r="I20" s="61">
        <v>29926</v>
      </c>
      <c r="J20" s="61">
        <v>20295</v>
      </c>
      <c r="K20" s="61">
        <v>67252</v>
      </c>
      <c r="L20" s="61">
        <v>8917</v>
      </c>
      <c r="M20" s="61">
        <v>14602</v>
      </c>
      <c r="N20" s="61">
        <v>32404</v>
      </c>
      <c r="O20" s="61">
        <v>48745</v>
      </c>
      <c r="P20" s="61">
        <v>55578</v>
      </c>
      <c r="Q20" s="61">
        <v>18872</v>
      </c>
      <c r="R20" s="61">
        <v>35663</v>
      </c>
      <c r="S20" s="61">
        <f aca="true" t="shared" si="0" ref="S20:S29">SUM(G20:R20)</f>
        <v>366735</v>
      </c>
      <c r="T20" s="37"/>
      <c r="U20" s="37"/>
      <c r="V20" s="37"/>
      <c r="W20" s="37"/>
      <c r="X20" s="34"/>
    </row>
    <row r="21" spans="2:24" ht="12.75" customHeight="1">
      <c r="B21" s="57" t="s">
        <v>17</v>
      </c>
      <c r="C21" s="58"/>
      <c r="D21" s="58"/>
      <c r="E21" s="59"/>
      <c r="F21" s="60" t="s">
        <v>23</v>
      </c>
      <c r="G21" s="62">
        <v>1048</v>
      </c>
      <c r="H21" s="62">
        <v>149</v>
      </c>
      <c r="I21" s="62">
        <v>1100</v>
      </c>
      <c r="J21" s="62">
        <v>542</v>
      </c>
      <c r="K21" s="62">
        <v>2873</v>
      </c>
      <c r="L21" s="62">
        <v>271</v>
      </c>
      <c r="M21" s="62">
        <v>492</v>
      </c>
      <c r="N21" s="62">
        <v>1181</v>
      </c>
      <c r="O21" s="62">
        <v>2063</v>
      </c>
      <c r="P21" s="62">
        <v>2509</v>
      </c>
      <c r="Q21" s="62">
        <v>753</v>
      </c>
      <c r="R21" s="62">
        <v>1430</v>
      </c>
      <c r="S21" s="62">
        <f t="shared" si="0"/>
        <v>14411</v>
      </c>
      <c r="T21" s="38"/>
      <c r="U21" s="38"/>
      <c r="V21" s="38"/>
      <c r="W21" s="37"/>
      <c r="X21" s="34"/>
    </row>
    <row r="22" spans="2:24" ht="12.75" customHeight="1">
      <c r="B22" s="57" t="s">
        <v>18</v>
      </c>
      <c r="C22" s="58"/>
      <c r="D22" s="58"/>
      <c r="E22" s="59"/>
      <c r="F22" s="60" t="s">
        <v>24</v>
      </c>
      <c r="G22" s="63">
        <v>510</v>
      </c>
      <c r="H22" s="63">
        <v>78</v>
      </c>
      <c r="I22" s="63">
        <v>533</v>
      </c>
      <c r="J22" s="63">
        <v>248</v>
      </c>
      <c r="K22" s="63">
        <v>1421</v>
      </c>
      <c r="L22" s="63">
        <v>147</v>
      </c>
      <c r="M22" s="63">
        <v>265</v>
      </c>
      <c r="N22" s="63">
        <v>584</v>
      </c>
      <c r="O22" s="63">
        <v>1054</v>
      </c>
      <c r="P22" s="63">
        <v>1256</v>
      </c>
      <c r="Q22" s="63">
        <v>371</v>
      </c>
      <c r="R22" s="63">
        <v>717</v>
      </c>
      <c r="S22" s="63">
        <f t="shared" si="0"/>
        <v>7184</v>
      </c>
      <c r="T22" s="39"/>
      <c r="U22" s="39"/>
      <c r="V22" s="39"/>
      <c r="W22" s="37"/>
      <c r="X22" s="34"/>
    </row>
    <row r="23" spans="2:24" ht="12.75" customHeight="1">
      <c r="B23" s="57" t="s">
        <v>19</v>
      </c>
      <c r="C23" s="58"/>
      <c r="D23" s="58"/>
      <c r="E23" s="59"/>
      <c r="F23" s="60" t="s">
        <v>25</v>
      </c>
      <c r="G23" s="62">
        <v>538</v>
      </c>
      <c r="H23" s="62">
        <v>71</v>
      </c>
      <c r="I23" s="62">
        <v>567</v>
      </c>
      <c r="J23" s="62">
        <v>294</v>
      </c>
      <c r="K23" s="62">
        <v>1452</v>
      </c>
      <c r="L23" s="62">
        <v>124</v>
      </c>
      <c r="M23" s="62">
        <v>227</v>
      </c>
      <c r="N23" s="64">
        <v>597</v>
      </c>
      <c r="O23" s="62">
        <v>1009</v>
      </c>
      <c r="P23" s="62">
        <v>1253</v>
      </c>
      <c r="Q23" s="62">
        <v>382</v>
      </c>
      <c r="R23" s="62">
        <v>713</v>
      </c>
      <c r="S23" s="62">
        <f t="shared" si="0"/>
        <v>7227</v>
      </c>
      <c r="T23" s="38"/>
      <c r="U23" s="38"/>
      <c r="V23" s="38"/>
      <c r="W23" s="37"/>
      <c r="X23" s="34"/>
    </row>
    <row r="24" spans="2:24" ht="12.75" customHeight="1">
      <c r="B24" s="57" t="s">
        <v>20</v>
      </c>
      <c r="C24" s="58"/>
      <c r="D24" s="58"/>
      <c r="E24" s="59"/>
      <c r="F24" s="60" t="s">
        <v>26</v>
      </c>
      <c r="G24" s="62">
        <v>560</v>
      </c>
      <c r="H24" s="62">
        <v>77</v>
      </c>
      <c r="I24" s="64">
        <v>1041</v>
      </c>
      <c r="J24" s="64">
        <v>122</v>
      </c>
      <c r="K24" s="64">
        <v>505</v>
      </c>
      <c r="L24" s="62">
        <v>99</v>
      </c>
      <c r="M24" s="64">
        <v>132</v>
      </c>
      <c r="N24" s="64">
        <v>191</v>
      </c>
      <c r="O24" s="64">
        <v>261</v>
      </c>
      <c r="P24" s="64">
        <v>508</v>
      </c>
      <c r="Q24" s="62">
        <v>558</v>
      </c>
      <c r="R24" s="64">
        <v>709</v>
      </c>
      <c r="S24" s="62">
        <f t="shared" si="0"/>
        <v>4763</v>
      </c>
      <c r="T24" s="38"/>
      <c r="U24" s="38"/>
      <c r="V24" s="38"/>
      <c r="W24" s="37"/>
      <c r="X24" s="40"/>
    </row>
    <row r="25" spans="2:24" ht="12.75" customHeight="1">
      <c r="B25" s="57" t="s">
        <v>21</v>
      </c>
      <c r="C25" s="58"/>
      <c r="D25" s="58"/>
      <c r="E25" s="59"/>
      <c r="F25" s="60" t="s">
        <v>27</v>
      </c>
      <c r="G25" s="62">
        <v>488</v>
      </c>
      <c r="H25" s="62">
        <v>72</v>
      </c>
      <c r="I25" s="64">
        <v>59</v>
      </c>
      <c r="J25" s="64">
        <v>420</v>
      </c>
      <c r="K25" s="64">
        <v>2368</v>
      </c>
      <c r="L25" s="62">
        <v>172</v>
      </c>
      <c r="M25" s="64">
        <v>360</v>
      </c>
      <c r="N25" s="64">
        <v>990</v>
      </c>
      <c r="O25" s="64">
        <v>1802</v>
      </c>
      <c r="P25" s="64">
        <v>2001</v>
      </c>
      <c r="Q25" s="62">
        <v>195</v>
      </c>
      <c r="R25" s="64">
        <v>721</v>
      </c>
      <c r="S25" s="62">
        <f t="shared" si="0"/>
        <v>9648</v>
      </c>
      <c r="T25" s="39"/>
      <c r="U25" s="39"/>
      <c r="V25" s="39"/>
      <c r="W25" s="37"/>
      <c r="X25" s="34"/>
    </row>
    <row r="26" spans="2:24" ht="12.75" customHeight="1">
      <c r="B26" s="57" t="s">
        <v>38</v>
      </c>
      <c r="C26" s="58"/>
      <c r="D26" s="58"/>
      <c r="E26" s="59"/>
      <c r="F26" s="60" t="s">
        <v>28</v>
      </c>
      <c r="G26" s="62">
        <v>282</v>
      </c>
      <c r="H26" s="62">
        <v>40</v>
      </c>
      <c r="I26" s="62">
        <v>499</v>
      </c>
      <c r="J26" s="62">
        <v>64</v>
      </c>
      <c r="K26" s="62">
        <v>269</v>
      </c>
      <c r="L26" s="62">
        <v>53</v>
      </c>
      <c r="M26" s="62">
        <v>72</v>
      </c>
      <c r="N26" s="64">
        <v>88</v>
      </c>
      <c r="O26" s="62">
        <v>138</v>
      </c>
      <c r="P26" s="62">
        <v>269</v>
      </c>
      <c r="Q26" s="62">
        <v>273</v>
      </c>
      <c r="R26" s="62">
        <v>362</v>
      </c>
      <c r="S26" s="62">
        <f t="shared" si="0"/>
        <v>2409</v>
      </c>
      <c r="T26" s="38"/>
      <c r="U26" s="38"/>
      <c r="V26" s="38"/>
      <c r="W26" s="37"/>
      <c r="X26" s="34"/>
    </row>
    <row r="27" spans="2:24" ht="12.75" customHeight="1">
      <c r="B27" s="57" t="s">
        <v>22</v>
      </c>
      <c r="C27" s="58"/>
      <c r="D27" s="58"/>
      <c r="E27" s="59"/>
      <c r="F27" s="60" t="s">
        <v>29</v>
      </c>
      <c r="G27" s="65">
        <v>228</v>
      </c>
      <c r="H27" s="65">
        <v>38</v>
      </c>
      <c r="I27" s="65">
        <v>34</v>
      </c>
      <c r="J27" s="65">
        <v>184</v>
      </c>
      <c r="K27" s="65">
        <v>1152</v>
      </c>
      <c r="L27" s="65">
        <v>94</v>
      </c>
      <c r="M27" s="65">
        <v>193</v>
      </c>
      <c r="N27" s="65">
        <v>496</v>
      </c>
      <c r="O27" s="65">
        <v>916</v>
      </c>
      <c r="P27" s="65">
        <v>987</v>
      </c>
      <c r="Q27" s="65">
        <v>98</v>
      </c>
      <c r="R27" s="65">
        <v>355</v>
      </c>
      <c r="S27" s="66">
        <f t="shared" si="0"/>
        <v>4775</v>
      </c>
      <c r="T27" s="38"/>
      <c r="U27" s="38"/>
      <c r="V27" s="38"/>
      <c r="W27" s="37"/>
      <c r="X27" s="34"/>
    </row>
    <row r="28" spans="2:24" ht="12.75" customHeight="1">
      <c r="B28" s="57" t="s">
        <v>39</v>
      </c>
      <c r="C28" s="58"/>
      <c r="D28" s="58"/>
      <c r="E28" s="59"/>
      <c r="F28" s="60" t="s">
        <v>30</v>
      </c>
      <c r="G28" s="63">
        <v>278</v>
      </c>
      <c r="H28" s="63">
        <v>37</v>
      </c>
      <c r="I28" s="63">
        <v>542</v>
      </c>
      <c r="J28" s="63">
        <v>58</v>
      </c>
      <c r="K28" s="63">
        <v>236</v>
      </c>
      <c r="L28" s="63">
        <v>46</v>
      </c>
      <c r="M28" s="63">
        <v>60</v>
      </c>
      <c r="N28" s="63">
        <v>103</v>
      </c>
      <c r="O28" s="63">
        <v>123</v>
      </c>
      <c r="P28" s="63">
        <v>239</v>
      </c>
      <c r="Q28" s="63">
        <v>285</v>
      </c>
      <c r="R28" s="63">
        <v>347</v>
      </c>
      <c r="S28" s="63">
        <f t="shared" si="0"/>
        <v>2354</v>
      </c>
      <c r="T28" s="39"/>
      <c r="U28" s="39"/>
      <c r="V28" s="39"/>
      <c r="W28" s="37"/>
      <c r="X28" s="34"/>
    </row>
    <row r="29" spans="2:24" ht="12.75" customHeight="1">
      <c r="B29" s="57" t="s">
        <v>40</v>
      </c>
      <c r="C29" s="58"/>
      <c r="D29" s="58"/>
      <c r="E29" s="59"/>
      <c r="F29" s="60" t="s">
        <v>31</v>
      </c>
      <c r="G29" s="62">
        <v>260</v>
      </c>
      <c r="H29" s="62">
        <v>34</v>
      </c>
      <c r="I29" s="62">
        <v>25</v>
      </c>
      <c r="J29" s="62">
        <v>236</v>
      </c>
      <c r="K29" s="62">
        <v>1216</v>
      </c>
      <c r="L29" s="62">
        <v>78</v>
      </c>
      <c r="M29" s="62">
        <v>167</v>
      </c>
      <c r="N29" s="64">
        <v>494</v>
      </c>
      <c r="O29" s="62">
        <v>886</v>
      </c>
      <c r="P29" s="62">
        <v>1014</v>
      </c>
      <c r="Q29" s="62">
        <v>97</v>
      </c>
      <c r="R29" s="62">
        <v>366</v>
      </c>
      <c r="S29" s="62">
        <f t="shared" si="0"/>
        <v>4873</v>
      </c>
      <c r="T29" s="38"/>
      <c r="U29" s="38"/>
      <c r="V29" s="38"/>
      <c r="W29" s="37"/>
      <c r="X29" s="34"/>
    </row>
    <row r="30" spans="2:24" s="32" customFormat="1" ht="12.75" customHeight="1">
      <c r="B30" s="57" t="s">
        <v>41</v>
      </c>
      <c r="C30" s="58"/>
      <c r="D30" s="58"/>
      <c r="E30" s="59"/>
      <c r="F30" s="60" t="s">
        <v>32</v>
      </c>
      <c r="G30" s="67">
        <f>SUM(G22/G21)*100</f>
        <v>48.66412213740458</v>
      </c>
      <c r="H30" s="67">
        <f aca="true" t="shared" si="1" ref="H30:S30">SUM(H22/H21)*100</f>
        <v>52.348993288590606</v>
      </c>
      <c r="I30" s="67">
        <f t="shared" si="1"/>
        <v>48.45454545454545</v>
      </c>
      <c r="J30" s="67">
        <f t="shared" si="1"/>
        <v>45.75645756457565</v>
      </c>
      <c r="K30" s="67">
        <f t="shared" si="1"/>
        <v>49.46049425687435</v>
      </c>
      <c r="L30" s="67">
        <f t="shared" si="1"/>
        <v>54.24354243542435</v>
      </c>
      <c r="M30" s="67">
        <f t="shared" si="1"/>
        <v>53.86178861788618</v>
      </c>
      <c r="N30" s="67">
        <f t="shared" si="1"/>
        <v>49.44961896697714</v>
      </c>
      <c r="O30" s="67">
        <f t="shared" si="1"/>
        <v>51.09064469219583</v>
      </c>
      <c r="P30" s="67">
        <f t="shared" si="1"/>
        <v>50.05978477481068</v>
      </c>
      <c r="Q30" s="67">
        <f t="shared" si="1"/>
        <v>49.26958831341302</v>
      </c>
      <c r="R30" s="67">
        <f t="shared" si="1"/>
        <v>50.13986013986014</v>
      </c>
      <c r="S30" s="67">
        <f t="shared" si="1"/>
        <v>49.85080841024217</v>
      </c>
      <c r="T30" s="41"/>
      <c r="U30" s="41"/>
      <c r="V30" s="41"/>
      <c r="W30" s="41"/>
      <c r="X30" s="42"/>
    </row>
    <row r="31" spans="2:24" s="32" customFormat="1" ht="12.75" customHeight="1">
      <c r="B31" s="57" t="s">
        <v>42</v>
      </c>
      <c r="C31" s="58"/>
      <c r="D31" s="58"/>
      <c r="E31" s="59"/>
      <c r="F31" s="60" t="s">
        <v>33</v>
      </c>
      <c r="G31" s="67">
        <f>SUM(G23/G21)*100</f>
        <v>51.335877862595424</v>
      </c>
      <c r="H31" s="67">
        <f aca="true" t="shared" si="2" ref="H31:S31">SUM(H23/H21)*100</f>
        <v>47.651006711409394</v>
      </c>
      <c r="I31" s="67">
        <f t="shared" si="2"/>
        <v>51.54545454545455</v>
      </c>
      <c r="J31" s="67">
        <f t="shared" si="2"/>
        <v>54.24354243542435</v>
      </c>
      <c r="K31" s="67">
        <f t="shared" si="2"/>
        <v>50.53950574312566</v>
      </c>
      <c r="L31" s="67">
        <f t="shared" si="2"/>
        <v>45.75645756457565</v>
      </c>
      <c r="M31" s="67">
        <f t="shared" si="2"/>
        <v>46.138211382113816</v>
      </c>
      <c r="N31" s="67">
        <f t="shared" si="2"/>
        <v>50.55038103302286</v>
      </c>
      <c r="O31" s="67">
        <f t="shared" si="2"/>
        <v>48.90935530780417</v>
      </c>
      <c r="P31" s="67">
        <f t="shared" si="2"/>
        <v>49.94021522518931</v>
      </c>
      <c r="Q31" s="67">
        <f t="shared" si="2"/>
        <v>50.73041168658698</v>
      </c>
      <c r="R31" s="67">
        <f t="shared" si="2"/>
        <v>49.86013986013986</v>
      </c>
      <c r="S31" s="67">
        <f t="shared" si="2"/>
        <v>50.14919158975783</v>
      </c>
      <c r="T31" s="41"/>
      <c r="U31" s="41"/>
      <c r="V31" s="41"/>
      <c r="W31" s="41"/>
      <c r="X31" s="42"/>
    </row>
    <row r="32" spans="2:24" s="32" customFormat="1" ht="12.75" customHeight="1">
      <c r="B32" s="57" t="s">
        <v>35</v>
      </c>
      <c r="C32" s="58"/>
      <c r="D32" s="58"/>
      <c r="E32" s="59"/>
      <c r="F32" s="60" t="s">
        <v>34</v>
      </c>
      <c r="G32" s="68">
        <f>SUM(G21/G20)*1000</f>
        <v>33.91915072660776</v>
      </c>
      <c r="H32" s="68">
        <f aca="true" t="shared" si="3" ref="H32:S32">SUM(H21/H20)*1000</f>
        <v>41.573660714285715</v>
      </c>
      <c r="I32" s="68">
        <f t="shared" si="3"/>
        <v>36.75733475907238</v>
      </c>
      <c r="J32" s="68">
        <f t="shared" si="3"/>
        <v>26.70608524267061</v>
      </c>
      <c r="K32" s="68">
        <f t="shared" si="3"/>
        <v>42.71991911021233</v>
      </c>
      <c r="L32" s="68">
        <f t="shared" si="3"/>
        <v>30.39138723786027</v>
      </c>
      <c r="M32" s="68">
        <f t="shared" si="3"/>
        <v>33.6940145185591</v>
      </c>
      <c r="N32" s="68">
        <f t="shared" si="3"/>
        <v>36.4461177632391</v>
      </c>
      <c r="O32" s="68">
        <f t="shared" si="3"/>
        <v>42.322289465586216</v>
      </c>
      <c r="P32" s="68">
        <f t="shared" si="3"/>
        <v>45.14376192018425</v>
      </c>
      <c r="Q32" s="68">
        <f t="shared" si="3"/>
        <v>39.900381517592194</v>
      </c>
      <c r="R32" s="68">
        <f t="shared" si="3"/>
        <v>40.09758012505959</v>
      </c>
      <c r="S32" s="68">
        <f t="shared" si="3"/>
        <v>39.29540403833831</v>
      </c>
      <c r="T32" s="43"/>
      <c r="U32" s="43"/>
      <c r="V32" s="43"/>
      <c r="W32" s="43"/>
      <c r="X32" s="42"/>
    </row>
    <row r="33" spans="20:24" ht="12.75">
      <c r="T33" s="34"/>
      <c r="U33" s="34"/>
      <c r="V33" s="34"/>
      <c r="W33" s="34"/>
      <c r="X33" s="34"/>
    </row>
    <row r="34" spans="2:24" s="31" customFormat="1" ht="11.25">
      <c r="B34" s="31" t="s">
        <v>43</v>
      </c>
      <c r="T34" s="44"/>
      <c r="U34" s="44"/>
      <c r="V34" s="44"/>
      <c r="W34" s="44"/>
      <c r="X34" s="44"/>
    </row>
    <row r="35" spans="20:24" ht="12.75">
      <c r="T35" s="34"/>
      <c r="U35" s="34"/>
      <c r="V35" s="34"/>
      <c r="W35" s="34"/>
      <c r="X35" s="34"/>
    </row>
    <row r="36" ht="12.75">
      <c r="T36" s="34"/>
    </row>
    <row r="37" ht="12.75">
      <c r="T37" s="34"/>
    </row>
    <row r="38" ht="12.75">
      <c r="T38" s="34"/>
    </row>
    <row r="39" ht="12.75">
      <c r="T39" s="34"/>
    </row>
  </sheetData>
  <mergeCells count="16">
    <mergeCell ref="B23:E23"/>
    <mergeCell ref="B6:C6"/>
    <mergeCell ref="B20:E20"/>
    <mergeCell ref="B21:E21"/>
    <mergeCell ref="B22:E22"/>
    <mergeCell ref="D11:F11"/>
    <mergeCell ref="B18:E18"/>
    <mergeCell ref="B24:E24"/>
    <mergeCell ref="B30:E30"/>
    <mergeCell ref="B31:E31"/>
    <mergeCell ref="B32:E32"/>
    <mergeCell ref="B27:E27"/>
    <mergeCell ref="B28:E28"/>
    <mergeCell ref="B29:E29"/>
    <mergeCell ref="B25:E25"/>
    <mergeCell ref="B26:E26"/>
  </mergeCells>
  <printOptions/>
  <pageMargins left="0.75" right="0.75" top="1" bottom="1" header="0" footer="0"/>
  <pageSetup fitToHeight="1" fitToWidth="1" horizontalDpi="300" verticalDpi="300" orientation="landscape" paperSize="123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02-07</dc:title>
  <dc:subject/>
  <dc:creator>visegura</dc:creator>
  <cp:keywords/>
  <dc:description/>
  <cp:lastModifiedBy>Fredy Orlando Son Bal</cp:lastModifiedBy>
  <cp:lastPrinted>2007-08-01T20:57:44Z</cp:lastPrinted>
  <dcterms:created xsi:type="dcterms:W3CDTF">2006-08-04T19:44:58Z</dcterms:created>
  <dcterms:modified xsi:type="dcterms:W3CDTF">2007-08-01T20:57:46Z</dcterms:modified>
  <cp:category/>
  <cp:version/>
  <cp:contentType/>
  <cp:contentStatus/>
</cp:coreProperties>
</file>