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785" windowHeight="8220" activeTab="0"/>
  </bookViews>
  <sheets>
    <sheet name="Tabla 25-15" sheetId="1" r:id="rId1"/>
  </sheets>
  <definedNames>
    <definedName name="_xlnm.Print_Area" localSheetId="0">'Tabla 25-15'!$B$1:$R$41</definedName>
  </definedNames>
  <calcPr fullCalcOnLoad="1"/>
</workbook>
</file>

<file path=xl/sharedStrings.xml><?xml version="1.0" encoding="utf-8"?>
<sst xmlns="http://schemas.openxmlformats.org/spreadsheetml/2006/main" count="83" uniqueCount="83">
  <si>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</si>
  <si>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</si>
  <si>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</si>
  <si>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</si>
  <si>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</si>
  <si>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</si>
  <si>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</si>
  <si>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</si>
  <si>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</si>
  <si>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</si>
  <si>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</si>
  <si>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</si>
  <si>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PEA</t>
  </si>
  <si>
    <t>POB_OCUP</t>
  </si>
  <si>
    <t>OFICINA</t>
  </si>
  <si>
    <t>NO_CALIF</t>
  </si>
  <si>
    <t>ARMADAS</t>
  </si>
  <si>
    <t>P_EJECLEG</t>
  </si>
  <si>
    <t>P_PROFCIEN</t>
  </si>
  <si>
    <t>P_TECNICOS</t>
  </si>
  <si>
    <t>P_OFICINA</t>
  </si>
  <si>
    <t>P_SERV_COM</t>
  </si>
  <si>
    <t>P_AGRIC_PS</t>
  </si>
  <si>
    <t>P_ARTESANO</t>
  </si>
  <si>
    <t>P_OPERARIO</t>
  </si>
  <si>
    <t>P_ARMADAS</t>
  </si>
  <si>
    <t>P_NO_CALIF</t>
  </si>
  <si>
    <t xml:space="preserve"> </t>
  </si>
  <si>
    <t>Distribución del trabajo por Ocupación</t>
  </si>
  <si>
    <t>Indicador</t>
  </si>
  <si>
    <t>Porcentajes por ocupación</t>
  </si>
  <si>
    <t>Número de Personas</t>
  </si>
  <si>
    <t xml:space="preserve">Instituto Nacional de Estadística,  XI Censo de Población y VI de Habitación </t>
  </si>
  <si>
    <t>23a Población Económicamente Activa</t>
  </si>
  <si>
    <t>23b Población Ocupada</t>
  </si>
  <si>
    <t>25a Miembros del poder ejecutivo y legislativo</t>
  </si>
  <si>
    <t>25b Profesionales, científicos e intelectuales</t>
  </si>
  <si>
    <t>25c Técnicos profesionales de nivel medio</t>
  </si>
  <si>
    <t>25d Empleados de oficina</t>
  </si>
  <si>
    <t>25e Trabajadores de los servicios y vendedores de comercios y mercados</t>
  </si>
  <si>
    <t>25f Agricultores y trabajadores calificados agropecuarios y pesca</t>
  </si>
  <si>
    <t>25g Oficiales, operarios y artesanos de artes mecánicas y de otros oficios</t>
  </si>
  <si>
    <t>25h Operarios de instalaciones y máquinas y montadores</t>
  </si>
  <si>
    <t>25i Trabajadores no calificados</t>
  </si>
  <si>
    <t>25j Fuerzas armadas</t>
  </si>
  <si>
    <t>25k Porcentaje de miembros del poder ejecutivo y legislativo</t>
  </si>
  <si>
    <t>25l Porcentaje de profesionales, cientifícos e intelectuales</t>
  </si>
  <si>
    <t>25m Porcentaje de técnicos profesionales de nivel medio</t>
  </si>
  <si>
    <t>25n Porcentaje de empleados de oficina</t>
  </si>
  <si>
    <t>25o Porcentaje de trabajadores de los servicios y vendedores de comercios y mercados</t>
  </si>
  <si>
    <t>25p Porcentaje de agricultores y trabajodores calificados agrapecuarios y pesqueros</t>
  </si>
  <si>
    <t>25q Porcentaje de oficiales, operarios y artesanos de artes mecánicas y de otros oficios</t>
  </si>
  <si>
    <t>25r Porcentaje de operarios de instalaciones y máquinas y montadores</t>
  </si>
  <si>
    <t>25s Porcentaje de trabajadores no calificados</t>
  </si>
  <si>
    <t>EJEC_LEGIS</t>
  </si>
  <si>
    <t>PROF_CIENT</t>
  </si>
  <si>
    <t>SERV_COMER</t>
  </si>
  <si>
    <t>P_AGRO_PSC</t>
  </si>
  <si>
    <t>ARTESANOS</t>
  </si>
  <si>
    <t>OPERARIOS</t>
  </si>
  <si>
    <t>25t Porcentaje en Fuerzas armadas</t>
  </si>
  <si>
    <t>PAIS</t>
  </si>
  <si>
    <t>TECNICOS</t>
  </si>
  <si>
    <t>25 - 15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</si>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</sst>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vertical="top" wrapText="1"/>
    </xf>
    <xf numFmtId="164" fontId="0" fillId="3" borderId="1" xfId="0" applyNumberFormat="1" applyFont="1" applyFill="1" applyBorder="1" applyAlignment="1">
      <alignment horizontal="right"/>
    </xf>
    <xf numFmtId="164" fontId="0" fillId="3" borderId="10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76200</xdr:rowOff>
    </xdr:from>
    <xdr:to>
      <xdr:col>10</xdr:col>
      <xdr:colOff>952500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tabSelected="1" workbookViewId="0" topLeftCell="A1">
      <selection activeCell="K45" sqref="K45"/>
    </sheetView>
  </sheetViews>
  <sheetFormatPr defaultColWidth="11.421875" defaultRowHeight="12.75"/>
  <cols>
    <col min="1" max="1" width="3.28125" style="0" customWidth="1"/>
    <col min="7" max="7" width="13.28125" style="0" customWidth="1"/>
    <col min="8" max="8" width="15.00390625" style="0" bestFit="1" customWidth="1"/>
    <col min="9" max="9" width="13.140625" style="0" bestFit="1" customWidth="1"/>
    <col min="10" max="10" width="14.7109375" style="0" customWidth="1"/>
    <col min="11" max="11" width="15.7109375" style="0" customWidth="1"/>
    <col min="12" max="12" width="14.7109375" style="0" customWidth="1"/>
    <col min="13" max="13" width="10.28125" style="0" customWidth="1"/>
    <col min="14" max="14" width="9.7109375" style="0" bestFit="1" customWidth="1"/>
    <col min="15" max="15" width="12.140625" style="0" customWidth="1"/>
    <col min="16" max="16" width="12.7109375" style="0" customWidth="1"/>
    <col min="17" max="17" width="16.57421875" style="0" customWidth="1"/>
    <col min="18" max="18" width="14.28125" style="0" bestFit="1" customWidth="1"/>
  </cols>
  <sheetData>
    <row r="1" spans="2:18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2.75">
      <c r="B6" s="47" t="s">
        <v>4</v>
      </c>
      <c r="C6" s="48"/>
      <c r="D6" s="4"/>
      <c r="E6" s="23" t="s">
        <v>63</v>
      </c>
      <c r="F6" s="5"/>
      <c r="G6" s="3"/>
      <c r="H6" s="6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1" s="14" customFormat="1" ht="12">
      <c r="A8" s="14" t="s">
        <v>27</v>
      </c>
      <c r="B8" s="24" t="s">
        <v>5</v>
      </c>
      <c r="C8" s="25"/>
      <c r="D8" s="25" t="s">
        <v>28</v>
      </c>
      <c r="E8" s="25"/>
      <c r="F8" s="25"/>
      <c r="G8" s="25"/>
      <c r="H8" s="25"/>
      <c r="I8" s="25"/>
      <c r="J8" s="25"/>
      <c r="K8" s="26"/>
    </row>
    <row r="9" spans="2:11" s="15" customFormat="1" ht="12">
      <c r="B9" s="27" t="s">
        <v>29</v>
      </c>
      <c r="C9" s="28"/>
      <c r="D9" s="28" t="s">
        <v>30</v>
      </c>
      <c r="E9" s="28"/>
      <c r="F9" s="28"/>
      <c r="G9" s="28"/>
      <c r="H9" s="28"/>
      <c r="I9" s="28"/>
      <c r="J9" s="28"/>
      <c r="K9" s="29"/>
    </row>
    <row r="10" spans="2:11" s="14" customFormat="1" ht="12">
      <c r="B10" s="30" t="s">
        <v>6</v>
      </c>
      <c r="C10" s="31"/>
      <c r="D10" s="31" t="s">
        <v>64</v>
      </c>
      <c r="E10" s="31"/>
      <c r="F10" s="31"/>
      <c r="G10" s="31"/>
      <c r="H10" s="31"/>
      <c r="I10" s="31"/>
      <c r="J10" s="31"/>
      <c r="K10" s="32"/>
    </row>
    <row r="11" spans="2:11" s="14" customFormat="1" ht="12">
      <c r="B11" s="30" t="s">
        <v>7</v>
      </c>
      <c r="C11" s="31"/>
      <c r="D11" s="46">
        <v>2002</v>
      </c>
      <c r="E11" s="46"/>
      <c r="F11" s="46"/>
      <c r="G11" s="31"/>
      <c r="H11" s="31"/>
      <c r="I11" s="31"/>
      <c r="J11" s="31"/>
      <c r="K11" s="32"/>
    </row>
    <row r="12" spans="2:11" s="14" customFormat="1" ht="12">
      <c r="B12" s="30" t="s">
        <v>8</v>
      </c>
      <c r="C12" s="31"/>
      <c r="D12" s="31" t="s">
        <v>31</v>
      </c>
      <c r="E12" s="31"/>
      <c r="F12" s="31"/>
      <c r="G12" s="31"/>
      <c r="H12" s="31"/>
      <c r="I12" s="31"/>
      <c r="J12" s="31"/>
      <c r="K12" s="32"/>
    </row>
    <row r="13" spans="2:11" s="14" customFormat="1" ht="12">
      <c r="B13" s="33" t="s">
        <v>9</v>
      </c>
      <c r="C13" s="34"/>
      <c r="D13" s="34" t="s">
        <v>32</v>
      </c>
      <c r="E13" s="34"/>
      <c r="F13" s="34"/>
      <c r="G13" s="34"/>
      <c r="H13" s="34"/>
      <c r="I13" s="34"/>
      <c r="J13" s="34"/>
      <c r="K13" s="35"/>
    </row>
    <row r="14" spans="2:18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7"/>
      <c r="P14" s="3"/>
      <c r="Q14" s="3"/>
      <c r="R14" s="3"/>
    </row>
    <row r="15" spans="2:18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2.75">
      <c r="B16" s="8"/>
      <c r="C16" s="8"/>
      <c r="D16" s="8"/>
      <c r="E16" s="8"/>
      <c r="F16" s="8"/>
      <c r="G16" s="8"/>
      <c r="H16" s="8"/>
      <c r="I16" s="9"/>
      <c r="J16" s="10"/>
      <c r="K16" s="10"/>
      <c r="L16" s="10"/>
      <c r="M16" s="10"/>
      <c r="N16" s="10"/>
      <c r="O16" s="10"/>
      <c r="P16" s="10"/>
      <c r="Q16" s="10"/>
      <c r="R16" s="10"/>
    </row>
    <row r="17" spans="2:18" ht="36" customHeight="1">
      <c r="B17" s="11"/>
      <c r="C17" s="11"/>
      <c r="D17" s="11"/>
      <c r="E17" s="11"/>
      <c r="F17" s="11"/>
      <c r="G17" s="11"/>
      <c r="H17" s="12"/>
      <c r="I17" s="18" t="s">
        <v>65</v>
      </c>
      <c r="J17" s="18" t="s">
        <v>66</v>
      </c>
      <c r="K17" s="18" t="s">
        <v>67</v>
      </c>
      <c r="L17" s="18" t="s">
        <v>68</v>
      </c>
      <c r="M17" s="18" t="s">
        <v>69</v>
      </c>
      <c r="N17" s="18" t="s">
        <v>70</v>
      </c>
      <c r="O17" s="18" t="s">
        <v>71</v>
      </c>
      <c r="P17" s="18" t="s">
        <v>72</v>
      </c>
      <c r="Q17" s="19" t="s">
        <v>73</v>
      </c>
      <c r="R17" s="21" t="s">
        <v>61</v>
      </c>
    </row>
    <row r="18" spans="2:18" ht="12.75" customHeight="1">
      <c r="B18" s="50" t="s">
        <v>10</v>
      </c>
      <c r="C18" s="50"/>
      <c r="D18" s="50"/>
      <c r="E18" s="50"/>
      <c r="F18" s="50"/>
      <c r="G18" s="50"/>
      <c r="H18" s="36" t="s">
        <v>11</v>
      </c>
      <c r="I18" s="20" t="s">
        <v>74</v>
      </c>
      <c r="J18" s="20" t="s">
        <v>75</v>
      </c>
      <c r="K18" s="20" t="s">
        <v>76</v>
      </c>
      <c r="L18" s="20" t="s">
        <v>77</v>
      </c>
      <c r="M18" s="20" t="s">
        <v>78</v>
      </c>
      <c r="N18" s="20" t="s">
        <v>79</v>
      </c>
      <c r="O18" s="20" t="s">
        <v>80</v>
      </c>
      <c r="P18" s="20" t="s">
        <v>81</v>
      </c>
      <c r="Q18" s="20" t="s">
        <v>82</v>
      </c>
      <c r="R18" s="22"/>
    </row>
    <row r="19" spans="2:18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s="16" customFormat="1" ht="12.75" customHeight="1">
      <c r="B20" s="43" t="s">
        <v>33</v>
      </c>
      <c r="C20" s="44"/>
      <c r="D20" s="44"/>
      <c r="E20" s="44"/>
      <c r="F20" s="44"/>
      <c r="G20" s="45"/>
      <c r="H20" s="37" t="s">
        <v>12</v>
      </c>
      <c r="I20" s="51">
        <v>15041</v>
      </c>
      <c r="J20" s="51">
        <v>4242</v>
      </c>
      <c r="K20" s="51">
        <v>7772</v>
      </c>
      <c r="L20" s="51">
        <v>8262</v>
      </c>
      <c r="M20" s="51">
        <v>3052</v>
      </c>
      <c r="N20" s="51">
        <v>2246</v>
      </c>
      <c r="O20" s="51">
        <v>5389</v>
      </c>
      <c r="P20" s="51">
        <v>7774</v>
      </c>
      <c r="Q20" s="38">
        <f aca="true" t="shared" si="0" ref="Q20:Q31">SUM(I20:P20)</f>
        <v>53778</v>
      </c>
      <c r="R20" s="38">
        <v>3479621</v>
      </c>
    </row>
    <row r="21" spans="2:18" s="3" customFormat="1" ht="12.75" customHeight="1">
      <c r="B21" s="43" t="s">
        <v>34</v>
      </c>
      <c r="C21" s="44"/>
      <c r="D21" s="44"/>
      <c r="E21" s="44"/>
      <c r="F21" s="44"/>
      <c r="G21" s="45"/>
      <c r="H21" s="37" t="s">
        <v>13</v>
      </c>
      <c r="I21" s="51">
        <v>14942</v>
      </c>
      <c r="J21" s="51">
        <v>4186</v>
      </c>
      <c r="K21" s="51">
        <v>7701</v>
      </c>
      <c r="L21" s="51">
        <v>8228</v>
      </c>
      <c r="M21" s="51">
        <v>3041</v>
      </c>
      <c r="N21" s="51">
        <v>2244</v>
      </c>
      <c r="O21" s="51">
        <v>5356</v>
      </c>
      <c r="P21" s="51">
        <v>7666</v>
      </c>
      <c r="Q21" s="38">
        <f t="shared" si="0"/>
        <v>53364</v>
      </c>
      <c r="R21" s="38">
        <v>3448643</v>
      </c>
    </row>
    <row r="22" spans="2:18" s="3" customFormat="1" ht="12.75">
      <c r="B22" s="49" t="s">
        <v>35</v>
      </c>
      <c r="C22" s="49"/>
      <c r="D22" s="49"/>
      <c r="E22" s="49"/>
      <c r="F22" s="49"/>
      <c r="G22" s="49"/>
      <c r="H22" s="39" t="s">
        <v>54</v>
      </c>
      <c r="I22" s="40">
        <v>161</v>
      </c>
      <c r="J22" s="40">
        <v>6</v>
      </c>
      <c r="K22" s="40">
        <v>66</v>
      </c>
      <c r="L22" s="40">
        <v>20</v>
      </c>
      <c r="M22" s="40">
        <v>11</v>
      </c>
      <c r="N22" s="40">
        <v>12</v>
      </c>
      <c r="O22" s="40">
        <v>56</v>
      </c>
      <c r="P22" s="41">
        <v>29</v>
      </c>
      <c r="Q22" s="40">
        <f t="shared" si="0"/>
        <v>361</v>
      </c>
      <c r="R22" s="40">
        <v>58367</v>
      </c>
    </row>
    <row r="23" spans="2:18" s="3" customFormat="1" ht="12.75">
      <c r="B23" s="49" t="s">
        <v>36</v>
      </c>
      <c r="C23" s="49"/>
      <c r="D23" s="49"/>
      <c r="E23" s="49"/>
      <c r="F23" s="49"/>
      <c r="G23" s="49"/>
      <c r="H23" s="39" t="s">
        <v>55</v>
      </c>
      <c r="I23" s="40">
        <v>167</v>
      </c>
      <c r="J23" s="40">
        <v>20</v>
      </c>
      <c r="K23" s="40">
        <v>67</v>
      </c>
      <c r="L23" s="40">
        <v>22</v>
      </c>
      <c r="M23" s="40">
        <v>10</v>
      </c>
      <c r="N23" s="40">
        <v>4</v>
      </c>
      <c r="O23" s="40">
        <v>29</v>
      </c>
      <c r="P23" s="41">
        <v>17</v>
      </c>
      <c r="Q23" s="40">
        <f t="shared" si="0"/>
        <v>336</v>
      </c>
      <c r="R23" s="40">
        <v>89517</v>
      </c>
    </row>
    <row r="24" spans="2:18" s="3" customFormat="1" ht="12.75">
      <c r="B24" s="49" t="s">
        <v>37</v>
      </c>
      <c r="C24" s="49"/>
      <c r="D24" s="49"/>
      <c r="E24" s="49"/>
      <c r="F24" s="49"/>
      <c r="G24" s="49"/>
      <c r="H24" s="39" t="s">
        <v>62</v>
      </c>
      <c r="I24" s="40">
        <v>761</v>
      </c>
      <c r="J24" s="40">
        <v>135</v>
      </c>
      <c r="K24" s="40">
        <v>421</v>
      </c>
      <c r="L24" s="40">
        <v>181</v>
      </c>
      <c r="M24" s="40">
        <v>53</v>
      </c>
      <c r="N24" s="40">
        <v>25</v>
      </c>
      <c r="O24" s="40">
        <v>150</v>
      </c>
      <c r="P24" s="41">
        <v>85</v>
      </c>
      <c r="Q24" s="40">
        <f t="shared" si="0"/>
        <v>1811</v>
      </c>
      <c r="R24" s="40">
        <v>171568</v>
      </c>
    </row>
    <row r="25" spans="2:18" s="3" customFormat="1" ht="12.75">
      <c r="B25" s="49" t="s">
        <v>38</v>
      </c>
      <c r="C25" s="49"/>
      <c r="D25" s="49"/>
      <c r="E25" s="49"/>
      <c r="F25" s="49"/>
      <c r="G25" s="49"/>
      <c r="H25" s="39" t="s">
        <v>14</v>
      </c>
      <c r="I25" s="40">
        <v>356</v>
      </c>
      <c r="J25" s="40">
        <v>20</v>
      </c>
      <c r="K25" s="40">
        <v>81</v>
      </c>
      <c r="L25" s="40">
        <v>38</v>
      </c>
      <c r="M25" s="40">
        <v>11</v>
      </c>
      <c r="N25" s="40">
        <v>29</v>
      </c>
      <c r="O25" s="40">
        <v>99</v>
      </c>
      <c r="P25" s="41">
        <v>43</v>
      </c>
      <c r="Q25" s="40">
        <f t="shared" si="0"/>
        <v>677</v>
      </c>
      <c r="R25" s="40">
        <v>129359</v>
      </c>
    </row>
    <row r="26" spans="2:18" s="3" customFormat="1" ht="12.75">
      <c r="B26" s="49" t="s">
        <v>39</v>
      </c>
      <c r="C26" s="49"/>
      <c r="D26" s="49"/>
      <c r="E26" s="49"/>
      <c r="F26" s="49"/>
      <c r="G26" s="49"/>
      <c r="H26" s="39" t="s">
        <v>56</v>
      </c>
      <c r="I26" s="40">
        <v>1239</v>
      </c>
      <c r="J26" s="40">
        <v>436</v>
      </c>
      <c r="K26" s="40">
        <v>477</v>
      </c>
      <c r="L26" s="40">
        <v>383</v>
      </c>
      <c r="M26" s="40">
        <v>284</v>
      </c>
      <c r="N26" s="40">
        <v>172</v>
      </c>
      <c r="O26" s="40">
        <v>317</v>
      </c>
      <c r="P26" s="41">
        <v>269</v>
      </c>
      <c r="Q26" s="40">
        <f t="shared" si="0"/>
        <v>3577</v>
      </c>
      <c r="R26" s="40">
        <v>344580</v>
      </c>
    </row>
    <row r="27" spans="2:18" s="3" customFormat="1" ht="12.75">
      <c r="B27" s="49" t="s">
        <v>40</v>
      </c>
      <c r="C27" s="49"/>
      <c r="D27" s="49"/>
      <c r="E27" s="49"/>
      <c r="F27" s="49"/>
      <c r="G27" s="49"/>
      <c r="H27" s="39" t="s">
        <v>57</v>
      </c>
      <c r="I27" s="40">
        <v>1092</v>
      </c>
      <c r="J27" s="40">
        <v>266</v>
      </c>
      <c r="K27" s="40">
        <v>766</v>
      </c>
      <c r="L27" s="40">
        <v>1849</v>
      </c>
      <c r="M27" s="40">
        <v>941</v>
      </c>
      <c r="N27" s="40">
        <v>1222</v>
      </c>
      <c r="O27" s="40">
        <v>467</v>
      </c>
      <c r="P27" s="41">
        <v>1268</v>
      </c>
      <c r="Q27" s="40">
        <f t="shared" si="0"/>
        <v>7871</v>
      </c>
      <c r="R27" s="40">
        <v>347737</v>
      </c>
    </row>
    <row r="28" spans="2:18" s="3" customFormat="1" ht="12.75">
      <c r="B28" s="49" t="s">
        <v>41</v>
      </c>
      <c r="C28" s="49"/>
      <c r="D28" s="49"/>
      <c r="E28" s="49"/>
      <c r="F28" s="49"/>
      <c r="G28" s="49"/>
      <c r="H28" s="39" t="s">
        <v>58</v>
      </c>
      <c r="I28" s="40">
        <v>1395</v>
      </c>
      <c r="J28" s="40">
        <v>869</v>
      </c>
      <c r="K28" s="40">
        <v>1425</v>
      </c>
      <c r="L28" s="40">
        <v>574</v>
      </c>
      <c r="M28" s="40">
        <v>303</v>
      </c>
      <c r="N28" s="40">
        <v>177</v>
      </c>
      <c r="O28" s="40">
        <v>445</v>
      </c>
      <c r="P28" s="41">
        <v>720</v>
      </c>
      <c r="Q28" s="40">
        <f t="shared" si="0"/>
        <v>5908</v>
      </c>
      <c r="R28" s="40">
        <v>614593</v>
      </c>
    </row>
    <row r="29" spans="2:18" s="3" customFormat="1" ht="12.75">
      <c r="B29" s="49" t="s">
        <v>42</v>
      </c>
      <c r="C29" s="49"/>
      <c r="D29" s="49"/>
      <c r="E29" s="49"/>
      <c r="F29" s="49"/>
      <c r="G29" s="49"/>
      <c r="H29" s="39" t="s">
        <v>59</v>
      </c>
      <c r="I29" s="40">
        <v>510</v>
      </c>
      <c r="J29" s="40">
        <v>43</v>
      </c>
      <c r="K29" s="40">
        <v>162</v>
      </c>
      <c r="L29" s="40">
        <v>89</v>
      </c>
      <c r="M29" s="40">
        <v>115</v>
      </c>
      <c r="N29" s="40">
        <v>58</v>
      </c>
      <c r="O29" s="40">
        <v>175</v>
      </c>
      <c r="P29" s="41">
        <v>225</v>
      </c>
      <c r="Q29" s="40">
        <f t="shared" si="0"/>
        <v>1377</v>
      </c>
      <c r="R29" s="40">
        <v>175326</v>
      </c>
    </row>
    <row r="30" spans="2:18" s="3" customFormat="1" ht="12.75">
      <c r="B30" s="49" t="s">
        <v>43</v>
      </c>
      <c r="C30" s="49"/>
      <c r="D30" s="49"/>
      <c r="E30" s="49"/>
      <c r="F30" s="49"/>
      <c r="G30" s="49"/>
      <c r="H30" s="39" t="s">
        <v>15</v>
      </c>
      <c r="I30" s="40">
        <v>9261</v>
      </c>
      <c r="J30" s="40">
        <v>2359</v>
      </c>
      <c r="K30" s="40">
        <v>4238</v>
      </c>
      <c r="L30" s="40">
        <v>5074</v>
      </c>
      <c r="M30" s="40">
        <v>1314</v>
      </c>
      <c r="N30" s="40">
        <v>543</v>
      </c>
      <c r="O30" s="40">
        <v>3622</v>
      </c>
      <c r="P30" s="41">
        <v>5039</v>
      </c>
      <c r="Q30" s="40">
        <f t="shared" si="0"/>
        <v>31450</v>
      </c>
      <c r="R30" s="40">
        <v>1521643</v>
      </c>
    </row>
    <row r="31" spans="2:18" s="3" customFormat="1" ht="12.75">
      <c r="B31" s="49" t="s">
        <v>44</v>
      </c>
      <c r="C31" s="49"/>
      <c r="D31" s="49"/>
      <c r="E31" s="49"/>
      <c r="F31" s="49"/>
      <c r="G31" s="49"/>
      <c r="H31" s="39" t="s">
        <v>16</v>
      </c>
      <c r="I31" s="40">
        <v>50</v>
      </c>
      <c r="J31" s="40">
        <v>34</v>
      </c>
      <c r="K31" s="40">
        <v>5</v>
      </c>
      <c r="L31" s="40">
        <v>3</v>
      </c>
      <c r="M31" s="40">
        <v>0</v>
      </c>
      <c r="N31" s="40">
        <v>2</v>
      </c>
      <c r="O31" s="40">
        <v>10</v>
      </c>
      <c r="P31" s="41">
        <v>1</v>
      </c>
      <c r="Q31" s="40">
        <f t="shared" si="0"/>
        <v>105</v>
      </c>
      <c r="R31" s="40">
        <v>10707</v>
      </c>
    </row>
    <row r="32" spans="2:18" s="14" customFormat="1" ht="12.75">
      <c r="B32" s="43" t="s">
        <v>45</v>
      </c>
      <c r="C32" s="44"/>
      <c r="D32" s="44"/>
      <c r="E32" s="44"/>
      <c r="F32" s="44"/>
      <c r="G32" s="45"/>
      <c r="H32" s="39" t="s">
        <v>17</v>
      </c>
      <c r="I32" s="42">
        <f>SUM(I22/I21)*100</f>
        <v>1.0774996653727746</v>
      </c>
      <c r="J32" s="42">
        <f aca="true" t="shared" si="1" ref="J32:R32">SUM(J22/J21)*100</f>
        <v>0.1433349259436216</v>
      </c>
      <c r="K32" s="42">
        <f t="shared" si="1"/>
        <v>0.8570315543435918</v>
      </c>
      <c r="L32" s="42">
        <f t="shared" si="1"/>
        <v>0.24307243558580457</v>
      </c>
      <c r="M32" s="42">
        <f t="shared" si="1"/>
        <v>0.36172311739559354</v>
      </c>
      <c r="N32" s="42">
        <f t="shared" si="1"/>
        <v>0.53475935828877</v>
      </c>
      <c r="O32" s="42">
        <f t="shared" si="1"/>
        <v>1.0455563853622107</v>
      </c>
      <c r="P32" s="42">
        <f t="shared" si="1"/>
        <v>0.3782937646751891</v>
      </c>
      <c r="Q32" s="42">
        <f t="shared" si="1"/>
        <v>0.6764860205381905</v>
      </c>
      <c r="R32" s="42">
        <f t="shared" si="1"/>
        <v>1.6924628034853129</v>
      </c>
    </row>
    <row r="33" spans="2:18" s="14" customFormat="1" ht="12.75">
      <c r="B33" s="43" t="s">
        <v>46</v>
      </c>
      <c r="C33" s="44"/>
      <c r="D33" s="44"/>
      <c r="E33" s="44"/>
      <c r="F33" s="44"/>
      <c r="G33" s="45"/>
      <c r="H33" s="39" t="s">
        <v>18</v>
      </c>
      <c r="I33" s="42">
        <f>SUM(I23/I21)*100</f>
        <v>1.1176549324053007</v>
      </c>
      <c r="J33" s="42">
        <f aca="true" t="shared" si="2" ref="J33:R33">SUM(J23/J21)*100</f>
        <v>0.4777830864787387</v>
      </c>
      <c r="K33" s="42">
        <f t="shared" si="2"/>
        <v>0.8700168809245552</v>
      </c>
      <c r="L33" s="42">
        <f t="shared" si="2"/>
        <v>0.267379679144385</v>
      </c>
      <c r="M33" s="42">
        <f t="shared" si="2"/>
        <v>0.3288391976323578</v>
      </c>
      <c r="N33" s="42">
        <f t="shared" si="2"/>
        <v>0.17825311942959002</v>
      </c>
      <c r="O33" s="42">
        <f t="shared" si="2"/>
        <v>0.5414488424197162</v>
      </c>
      <c r="P33" s="42">
        <f t="shared" si="2"/>
        <v>0.2217584137751109</v>
      </c>
      <c r="Q33" s="42">
        <f t="shared" si="2"/>
        <v>0.6296379581740499</v>
      </c>
      <c r="R33" s="42">
        <f t="shared" si="2"/>
        <v>2.5957166340499724</v>
      </c>
    </row>
    <row r="34" spans="2:18" s="14" customFormat="1" ht="12.75">
      <c r="B34" s="43" t="s">
        <v>47</v>
      </c>
      <c r="C34" s="44"/>
      <c r="D34" s="44"/>
      <c r="E34" s="44"/>
      <c r="F34" s="44"/>
      <c r="G34" s="45"/>
      <c r="H34" s="39" t="s">
        <v>19</v>
      </c>
      <c r="I34" s="42">
        <f>SUM(I24/I21)*100</f>
        <v>5.093026368625352</v>
      </c>
      <c r="J34" s="42">
        <f aca="true" t="shared" si="3" ref="J34:R34">SUM(J24/J21)*100</f>
        <v>3.2250358337314857</v>
      </c>
      <c r="K34" s="42">
        <f t="shared" si="3"/>
        <v>5.466822490585638</v>
      </c>
      <c r="L34" s="42">
        <f t="shared" si="3"/>
        <v>2.1998055420515312</v>
      </c>
      <c r="M34" s="42">
        <f t="shared" si="3"/>
        <v>1.7428477474514963</v>
      </c>
      <c r="N34" s="42">
        <f t="shared" si="3"/>
        <v>1.1140819964349375</v>
      </c>
      <c r="O34" s="42">
        <f t="shared" si="3"/>
        <v>2.8005974607916357</v>
      </c>
      <c r="P34" s="42">
        <f t="shared" si="3"/>
        <v>1.1087920688755544</v>
      </c>
      <c r="Q34" s="42">
        <f t="shared" si="3"/>
        <v>3.3936736376583467</v>
      </c>
      <c r="R34" s="42">
        <f t="shared" si="3"/>
        <v>4.974942317891414</v>
      </c>
    </row>
    <row r="35" spans="2:18" s="14" customFormat="1" ht="12.75">
      <c r="B35" s="43" t="s">
        <v>48</v>
      </c>
      <c r="C35" s="44"/>
      <c r="D35" s="44"/>
      <c r="E35" s="44"/>
      <c r="F35" s="44"/>
      <c r="G35" s="45"/>
      <c r="H35" s="39" t="s">
        <v>20</v>
      </c>
      <c r="I35" s="42">
        <f>SUM(I25/I21)*100</f>
        <v>2.3825458439298624</v>
      </c>
      <c r="J35" s="42">
        <f aca="true" t="shared" si="4" ref="J35:R35">SUM(J25/J21)*100</f>
        <v>0.4777830864787387</v>
      </c>
      <c r="K35" s="42">
        <f t="shared" si="4"/>
        <v>1.0518114530580445</v>
      </c>
      <c r="L35" s="42">
        <f t="shared" si="4"/>
        <v>0.46183762761302866</v>
      </c>
      <c r="M35" s="42">
        <f t="shared" si="4"/>
        <v>0.36172311739559354</v>
      </c>
      <c r="N35" s="42">
        <f t="shared" si="4"/>
        <v>1.2923351158645278</v>
      </c>
      <c r="O35" s="42">
        <f t="shared" si="4"/>
        <v>1.8483943241224796</v>
      </c>
      <c r="P35" s="42">
        <f t="shared" si="4"/>
        <v>0.5609183407252805</v>
      </c>
      <c r="Q35" s="42">
        <f t="shared" si="4"/>
        <v>1.268645528820928</v>
      </c>
      <c r="R35" s="42">
        <f t="shared" si="4"/>
        <v>3.751011629791776</v>
      </c>
    </row>
    <row r="36" spans="2:18" s="14" customFormat="1" ht="12.75">
      <c r="B36" s="43" t="s">
        <v>49</v>
      </c>
      <c r="C36" s="44"/>
      <c r="D36" s="44"/>
      <c r="E36" s="44"/>
      <c r="F36" s="44"/>
      <c r="G36" s="45"/>
      <c r="H36" s="39" t="s">
        <v>21</v>
      </c>
      <c r="I36" s="42">
        <f>SUM(I26/I21)*100</f>
        <v>8.292062642216571</v>
      </c>
      <c r="J36" s="42">
        <f aca="true" t="shared" si="5" ref="J36:R36">SUM(J26/J21)*100</f>
        <v>10.415671285236503</v>
      </c>
      <c r="K36" s="42">
        <f t="shared" si="5"/>
        <v>6.194000779119595</v>
      </c>
      <c r="L36" s="42">
        <f t="shared" si="5"/>
        <v>4.654837141468157</v>
      </c>
      <c r="M36" s="42">
        <f t="shared" si="5"/>
        <v>9.339033212758961</v>
      </c>
      <c r="N36" s="42">
        <f t="shared" si="5"/>
        <v>7.66488413547237</v>
      </c>
      <c r="O36" s="42">
        <f t="shared" si="5"/>
        <v>5.918595967139657</v>
      </c>
      <c r="P36" s="42">
        <f t="shared" si="5"/>
        <v>3.5090007826767544</v>
      </c>
      <c r="Q36" s="42">
        <f t="shared" si="5"/>
        <v>6.70302076306124</v>
      </c>
      <c r="R36" s="42">
        <f t="shared" si="5"/>
        <v>9.99175617771976</v>
      </c>
    </row>
    <row r="37" spans="2:18" s="14" customFormat="1" ht="12.75">
      <c r="B37" s="43" t="s">
        <v>50</v>
      </c>
      <c r="C37" s="44"/>
      <c r="D37" s="44"/>
      <c r="E37" s="44"/>
      <c r="F37" s="44"/>
      <c r="G37" s="45"/>
      <c r="H37" s="39" t="s">
        <v>22</v>
      </c>
      <c r="I37" s="42">
        <f>SUM(I27/I21)*100</f>
        <v>7.308258599919689</v>
      </c>
      <c r="J37" s="42">
        <f aca="true" t="shared" si="6" ref="J37:R37">SUM(J27/J21)*100</f>
        <v>6.354515050167224</v>
      </c>
      <c r="K37" s="42">
        <f t="shared" si="6"/>
        <v>9.94676016101805</v>
      </c>
      <c r="L37" s="42">
        <f t="shared" si="6"/>
        <v>22.472046669907634</v>
      </c>
      <c r="M37" s="42">
        <f t="shared" si="6"/>
        <v>30.943768497204864</v>
      </c>
      <c r="N37" s="42">
        <f t="shared" si="6"/>
        <v>54.45632798573975</v>
      </c>
      <c r="O37" s="42">
        <f t="shared" si="6"/>
        <v>8.719193427931291</v>
      </c>
      <c r="P37" s="42">
        <f t="shared" si="6"/>
        <v>16.54056874510827</v>
      </c>
      <c r="Q37" s="42">
        <f t="shared" si="6"/>
        <v>14.749643954726032</v>
      </c>
      <c r="R37" s="42">
        <f t="shared" si="6"/>
        <v>10.08329943110957</v>
      </c>
    </row>
    <row r="38" spans="2:18" s="14" customFormat="1" ht="12.75">
      <c r="B38" s="43" t="s">
        <v>51</v>
      </c>
      <c r="C38" s="44"/>
      <c r="D38" s="44"/>
      <c r="E38" s="44"/>
      <c r="F38" s="44"/>
      <c r="G38" s="45"/>
      <c r="H38" s="39" t="s">
        <v>23</v>
      </c>
      <c r="I38" s="42">
        <f>SUM(I28/I21)*100</f>
        <v>9.336099585062241</v>
      </c>
      <c r="J38" s="42">
        <f aca="true" t="shared" si="7" ref="J38:R38">SUM(J28/J21)*100</f>
        <v>20.759675107501195</v>
      </c>
      <c r="K38" s="42">
        <f t="shared" si="7"/>
        <v>18.504090377873002</v>
      </c>
      <c r="L38" s="42">
        <f t="shared" si="7"/>
        <v>6.976178901312591</v>
      </c>
      <c r="M38" s="42">
        <f t="shared" si="7"/>
        <v>9.96382768826044</v>
      </c>
      <c r="N38" s="42">
        <f t="shared" si="7"/>
        <v>7.887700534759358</v>
      </c>
      <c r="O38" s="42">
        <f t="shared" si="7"/>
        <v>8.308439133681853</v>
      </c>
      <c r="P38" s="42">
        <f t="shared" si="7"/>
        <v>9.392121054004695</v>
      </c>
      <c r="Q38" s="42">
        <f t="shared" si="7"/>
        <v>11.071134097893712</v>
      </c>
      <c r="R38" s="42">
        <f t="shared" si="7"/>
        <v>17.821299566235183</v>
      </c>
    </row>
    <row r="39" spans="2:18" s="14" customFormat="1" ht="12.75" customHeight="1">
      <c r="B39" s="43" t="s">
        <v>52</v>
      </c>
      <c r="C39" s="44"/>
      <c r="D39" s="44"/>
      <c r="E39" s="44"/>
      <c r="F39" s="44"/>
      <c r="G39" s="45"/>
      <c r="H39" s="39" t="s">
        <v>24</v>
      </c>
      <c r="I39" s="42">
        <f>SUM(I29/I21)*100</f>
        <v>3.4131976977646903</v>
      </c>
      <c r="J39" s="42">
        <f aca="true" t="shared" si="8" ref="J39:R39">SUM(J29/J21)*100</f>
        <v>1.0272336359292882</v>
      </c>
      <c r="K39" s="42">
        <f t="shared" si="8"/>
        <v>2.103622906116089</v>
      </c>
      <c r="L39" s="42">
        <f t="shared" si="8"/>
        <v>1.0816723383568305</v>
      </c>
      <c r="M39" s="42">
        <f t="shared" si="8"/>
        <v>3.7816507727721147</v>
      </c>
      <c r="N39" s="42">
        <f t="shared" si="8"/>
        <v>2.5846702317290555</v>
      </c>
      <c r="O39" s="42">
        <f t="shared" si="8"/>
        <v>3.267363704256908</v>
      </c>
      <c r="P39" s="42">
        <f t="shared" si="8"/>
        <v>2.9350378293764674</v>
      </c>
      <c r="Q39" s="42">
        <f t="shared" si="8"/>
        <v>2.5803912750168654</v>
      </c>
      <c r="R39" s="42">
        <f t="shared" si="8"/>
        <v>5.083912715813147</v>
      </c>
    </row>
    <row r="40" spans="2:18" s="14" customFormat="1" ht="12.75">
      <c r="B40" s="43" t="s">
        <v>53</v>
      </c>
      <c r="C40" s="44"/>
      <c r="D40" s="44"/>
      <c r="E40" s="44"/>
      <c r="F40" s="44"/>
      <c r="G40" s="45"/>
      <c r="H40" s="39" t="s">
        <v>26</v>
      </c>
      <c r="I40" s="42">
        <f>SUM(I30/I21)*100</f>
        <v>61.97965466470352</v>
      </c>
      <c r="J40" s="42">
        <f aca="true" t="shared" si="9" ref="J40:R40">SUM(J30/J21)*100</f>
        <v>56.35451505016722</v>
      </c>
      <c r="K40" s="42">
        <f t="shared" si="9"/>
        <v>55.03181405012336</v>
      </c>
      <c r="L40" s="42">
        <f t="shared" si="9"/>
        <v>61.66747690811862</v>
      </c>
      <c r="M40" s="42">
        <f t="shared" si="9"/>
        <v>43.20947056889181</v>
      </c>
      <c r="N40" s="42">
        <f t="shared" si="9"/>
        <v>24.197860962566846</v>
      </c>
      <c r="O40" s="42">
        <f t="shared" si="9"/>
        <v>67.62509335324869</v>
      </c>
      <c r="P40" s="42">
        <f t="shared" si="9"/>
        <v>65.73180276545787</v>
      </c>
      <c r="Q40" s="42">
        <f t="shared" si="9"/>
        <v>58.9348624540889</v>
      </c>
      <c r="R40" s="42">
        <f t="shared" si="9"/>
        <v>44.12294922959553</v>
      </c>
    </row>
    <row r="41" spans="2:18" s="14" customFormat="1" ht="12.75">
      <c r="B41" s="43" t="s">
        <v>60</v>
      </c>
      <c r="C41" s="44"/>
      <c r="D41" s="44"/>
      <c r="E41" s="44"/>
      <c r="F41" s="44"/>
      <c r="G41" s="45"/>
      <c r="H41" s="39" t="s">
        <v>25</v>
      </c>
      <c r="I41" s="42">
        <f>SUM(I31/I21)*100</f>
        <v>0.33462722527104805</v>
      </c>
      <c r="J41" s="42">
        <f aca="true" t="shared" si="10" ref="J41:R41">SUM(J31/J21)*100</f>
        <v>0.8122312470138557</v>
      </c>
      <c r="K41" s="42">
        <f t="shared" si="10"/>
        <v>0.06492663290481755</v>
      </c>
      <c r="L41" s="42">
        <f t="shared" si="10"/>
        <v>0.036460865337870685</v>
      </c>
      <c r="M41" s="42">
        <f t="shared" si="10"/>
        <v>0</v>
      </c>
      <c r="N41" s="42">
        <f t="shared" si="10"/>
        <v>0.08912655971479501</v>
      </c>
      <c r="O41" s="42">
        <f t="shared" si="10"/>
        <v>0.18670649738610903</v>
      </c>
      <c r="P41" s="42">
        <f t="shared" si="10"/>
        <v>0.013044612575006522</v>
      </c>
      <c r="Q41" s="42">
        <f t="shared" si="10"/>
        <v>0.1967618619293906</v>
      </c>
      <c r="R41" s="42">
        <f t="shared" si="10"/>
        <v>0.3104699442650341</v>
      </c>
    </row>
    <row r="42" spans="9:18" s="3" customFormat="1" ht="12">
      <c r="I42" s="17"/>
      <c r="Q42" s="17"/>
      <c r="R42" s="17"/>
    </row>
    <row r="43" s="3" customFormat="1" ht="12">
      <c r="I43" s="17"/>
    </row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</sheetData>
  <mergeCells count="25">
    <mergeCell ref="B29:G29"/>
    <mergeCell ref="B30:G30"/>
    <mergeCell ref="B23:G23"/>
    <mergeCell ref="B24:G24"/>
    <mergeCell ref="B25:G25"/>
    <mergeCell ref="B39:G39"/>
    <mergeCell ref="B6:C6"/>
    <mergeCell ref="B27:G27"/>
    <mergeCell ref="B28:G28"/>
    <mergeCell ref="B18:G18"/>
    <mergeCell ref="B20:G20"/>
    <mergeCell ref="B21:G21"/>
    <mergeCell ref="B22:G22"/>
    <mergeCell ref="B26:G26"/>
    <mergeCell ref="B31:G31"/>
    <mergeCell ref="B40:G40"/>
    <mergeCell ref="B41:G41"/>
    <mergeCell ref="D11:F11"/>
    <mergeCell ref="B32:G32"/>
    <mergeCell ref="B33:G33"/>
    <mergeCell ref="B34:G34"/>
    <mergeCell ref="B35:G35"/>
    <mergeCell ref="B36:G36"/>
    <mergeCell ref="B37:G37"/>
    <mergeCell ref="B38:G38"/>
  </mergeCells>
  <printOptions/>
  <pageMargins left="0.75" right="0.75" top="1" bottom="1" header="0" footer="0"/>
  <pageSetup fitToHeight="1" fitToWidth="1" horizontalDpi="300" verticalDpi="300" orientation="landscape" paperSize="11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hhernandez</cp:lastModifiedBy>
  <cp:lastPrinted>2007-05-14T17:37:58Z</cp:lastPrinted>
  <dcterms:created xsi:type="dcterms:W3CDTF">2006-09-21T20:02:48Z</dcterms:created>
  <dcterms:modified xsi:type="dcterms:W3CDTF">2007-09-03T18:31:53Z</dcterms:modified>
  <cp:category/>
  <cp:version/>
  <cp:contentType/>
  <cp:contentStatus/>
</cp:coreProperties>
</file>