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Tabla 08-14" sheetId="1" r:id="rId1"/>
  </sheets>
  <definedNames>
    <definedName name="_xlnm.Print_Area" localSheetId="0">'Tabla 08-14'!$A$1:$AG$31</definedName>
  </definedNames>
  <calcPr fullCalcOnLoad="1"/>
</workbook>
</file>

<file path=xl/sharedStrings.xml><?xml version="1.0" encoding="utf-8"?>
<sst xmlns="http://schemas.openxmlformats.org/spreadsheetml/2006/main" count="59" uniqueCount="58">
  <si>
    <t>Dirección de Políticas Regionales y Departamentales</t>
  </si>
  <si>
    <t>Tabla Número</t>
  </si>
  <si>
    <t xml:space="preserve"> </t>
  </si>
  <si>
    <t>Variable</t>
  </si>
  <si>
    <t>Cobertura Geográfica</t>
  </si>
  <si>
    <t>Unidad de Medida</t>
  </si>
  <si>
    <t>Número de Viviendas</t>
  </si>
  <si>
    <t>Fuente</t>
  </si>
  <si>
    <t>Código Departamento y Municipio</t>
  </si>
  <si>
    <t>Total de Viviendas</t>
  </si>
  <si>
    <t>Viviendas con personas discapacitadas</t>
  </si>
  <si>
    <t>Ceguera</t>
  </si>
  <si>
    <t>Sordera</t>
  </si>
  <si>
    <t>Perdida o discapacidad en extremidades</t>
  </si>
  <si>
    <t>Deficiencia mental</t>
  </si>
  <si>
    <t>Otra discapacidad</t>
  </si>
  <si>
    <t>Porcentaje de viviendas con personas discapacitadas</t>
  </si>
  <si>
    <t>Indicador</t>
  </si>
  <si>
    <t>Porcentaje de Viviendas con personas discapacitadas</t>
  </si>
  <si>
    <t>Viviendas con personas discapacitadas y clase de discapacidad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</si>
  <si>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</si>
  <si>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</si>
  <si>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</si>
  <si>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Fecha de Publicación</t>
  </si>
  <si>
    <t>Instituto Nacional de Estadística, XI Censo de Población y VI Habitación</t>
  </si>
  <si>
    <t>Ref. Código Campo</t>
  </si>
  <si>
    <t>T_VIV</t>
  </si>
  <si>
    <t>T_VIV_DISC</t>
  </si>
  <si>
    <t>T_VIV_CEG</t>
  </si>
  <si>
    <t>T_VIV_SORD</t>
  </si>
  <si>
    <t>T_VIV_EXTR</t>
  </si>
  <si>
    <t>T_VIV_MENT</t>
  </si>
  <si>
    <t>T_VIV_OTDI</t>
  </si>
  <si>
    <t>P_VIV_DISC</t>
  </si>
  <si>
    <t xml:space="preserve">  08 - 14</t>
  </si>
  <si>
    <t>Municipios del Departamento de Quiché</t>
  </si>
  <si>
    <t>Santa Cruz del Quiché</t>
  </si>
  <si>
    <t>Chiché</t>
  </si>
  <si>
    <t>Chinique</t>
  </si>
  <si>
    <t>Zacualpa</t>
  </si>
  <si>
    <t>Chajul</t>
  </si>
  <si>
    <t>Chichicastenango</t>
  </si>
  <si>
    <t>Patzité</t>
  </si>
  <si>
    <t>San Antonio Ilotenango</t>
  </si>
  <si>
    <t>San Pedro Jocopilas</t>
  </si>
  <si>
    <t>Cunen</t>
  </si>
  <si>
    <t>San Juan Cotzal</t>
  </si>
  <si>
    <t>Joyabaj</t>
  </si>
  <si>
    <t>Nebaj</t>
  </si>
  <si>
    <t>San Andrés Sajcabajá</t>
  </si>
  <si>
    <t>Uspantan</t>
  </si>
  <si>
    <t>Sacapulas</t>
  </si>
  <si>
    <t>San Bartolomé Jocotenango</t>
  </si>
  <si>
    <t>Canillá</t>
  </si>
  <si>
    <t>Chicamán</t>
  </si>
  <si>
    <t>Playa Grande-Ixcán</t>
  </si>
  <si>
    <t>Pachalum</t>
  </si>
  <si>
    <t>DEPT. QUICHE</t>
  </si>
</sst>
</file>

<file path=xl/styles.xml><?xml version="1.0" encoding="utf-8"?>
<styleSheet xmlns="http://schemas.openxmlformats.org/spreadsheetml/2006/main">
  <numFmts count="2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right"/>
    </xf>
    <xf numFmtId="0" fontId="1" fillId="3" borderId="4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left"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 horizontal="right"/>
    </xf>
    <xf numFmtId="0" fontId="6" fillId="3" borderId="6" xfId="0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2" borderId="4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right" wrapText="1"/>
    </xf>
    <xf numFmtId="2" fontId="0" fillId="3" borderId="7" xfId="0" applyNumberFormat="1" applyFill="1" applyBorder="1" applyAlignment="1">
      <alignment horizontal="right" wrapText="1"/>
    </xf>
    <xf numFmtId="0" fontId="1" fillId="3" borderId="8" xfId="0" applyFont="1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1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16" fontId="4" fillId="2" borderId="13" xfId="0" applyNumberFormat="1" applyFont="1" applyFill="1" applyBorder="1" applyAlignment="1">
      <alignment wrapText="1"/>
    </xf>
    <xf numFmtId="16" fontId="4" fillId="2" borderId="14" xfId="0" applyNumberFormat="1" applyFont="1" applyFill="1" applyBorder="1" applyAlignment="1">
      <alignment wrapText="1"/>
    </xf>
    <xf numFmtId="16" fontId="4" fillId="2" borderId="2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238125</xdr:colOff>
      <xdr:row>4</xdr:row>
      <xdr:rowOff>104775</xdr:rowOff>
    </xdr:from>
    <xdr:to>
      <xdr:col>24</xdr:col>
      <xdr:colOff>0</xdr:colOff>
      <xdr:row>9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7524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1"/>
  <sheetViews>
    <sheetView tabSelected="1" zoomScale="55" zoomScaleNormal="55" workbookViewId="0" topLeftCell="A1">
      <selection activeCell="R3" sqref="R3"/>
    </sheetView>
  </sheetViews>
  <sheetFormatPr defaultColWidth="11.421875" defaultRowHeight="12.75"/>
  <cols>
    <col min="1" max="9" width="2.7109375" style="0" customWidth="1"/>
    <col min="10" max="10" width="8.7109375" style="0" customWidth="1"/>
    <col min="11" max="11" width="14.00390625" style="0" customWidth="1"/>
    <col min="12" max="12" width="11.8515625" style="0" customWidth="1"/>
    <col min="13" max="13" width="11.140625" style="0" customWidth="1"/>
    <col min="14" max="14" width="10.7109375" style="0" customWidth="1"/>
    <col min="15" max="15" width="11.7109375" style="0" customWidth="1"/>
    <col min="16" max="16" width="15.140625" style="0" customWidth="1"/>
    <col min="17" max="21" width="10.7109375" style="0" customWidth="1"/>
    <col min="23" max="23" width="10.7109375" style="0" customWidth="1"/>
    <col min="24" max="24" width="10.57421875" style="0" customWidth="1"/>
    <col min="25" max="32" width="10.7109375" style="0" customWidth="1"/>
    <col min="33" max="33" width="12.140625" style="0" customWidth="1"/>
    <col min="34" max="34" width="9.421875" style="0" customWidth="1"/>
    <col min="35" max="35" width="8.00390625" style="0" customWidth="1"/>
    <col min="36" max="16384" width="2.7109375" style="0" customWidth="1"/>
  </cols>
  <sheetData>
    <row r="1" spans="1:33" s="14" customFormat="1" ht="12.75" customHeight="1">
      <c r="A1" s="68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s="14" customFormat="1" ht="12.7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s="14" customFormat="1" ht="12.75" customHeight="1">
      <c r="A3" s="68" t="s">
        <v>21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s="14" customFormat="1" ht="12.75" customHeight="1">
      <c r="A4" s="68" t="s">
        <v>22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="13" customFormat="1" ht="12"/>
    <row r="6" spans="1:33" s="14" customFormat="1" ht="12.75" customHeight="1">
      <c r="A6" s="58" t="s">
        <v>1</v>
      </c>
      <c r="B6" s="59"/>
      <c r="C6" s="59"/>
      <c r="D6" s="59"/>
      <c r="E6" s="60"/>
      <c r="F6" s="15"/>
      <c r="I6" s="13"/>
      <c r="J6" s="61" t="s">
        <v>34</v>
      </c>
      <c r="K6" s="62"/>
      <c r="L6" s="6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="13" customFormat="1" ht="12"/>
    <row r="8" spans="1:16" s="13" customFormat="1" ht="12">
      <c r="A8" s="13" t="s">
        <v>2</v>
      </c>
      <c r="B8" s="35" t="s">
        <v>3</v>
      </c>
      <c r="C8" s="36"/>
      <c r="D8" s="36"/>
      <c r="E8" s="36"/>
      <c r="F8" s="36"/>
      <c r="G8" s="36"/>
      <c r="H8" s="36"/>
      <c r="I8" s="36"/>
      <c r="J8" s="36"/>
      <c r="K8" s="36"/>
      <c r="L8" s="36" t="s">
        <v>19</v>
      </c>
      <c r="M8" s="36"/>
      <c r="N8" s="36"/>
      <c r="O8" s="36"/>
      <c r="P8" s="37"/>
    </row>
    <row r="9" spans="2:16" s="16" customFormat="1" ht="12">
      <c r="B9" s="38" t="s">
        <v>17</v>
      </c>
      <c r="C9" s="39"/>
      <c r="D9" s="39"/>
      <c r="E9" s="39"/>
      <c r="F9" s="39"/>
      <c r="G9" s="39"/>
      <c r="H9" s="39"/>
      <c r="I9" s="39"/>
      <c r="J9" s="39"/>
      <c r="K9" s="39"/>
      <c r="L9" s="39" t="s">
        <v>18</v>
      </c>
      <c r="M9" s="39"/>
      <c r="N9" s="39"/>
      <c r="O9" s="39"/>
      <c r="P9" s="40"/>
    </row>
    <row r="10" spans="2:16" s="13" customFormat="1" ht="12">
      <c r="B10" s="41" t="s">
        <v>4</v>
      </c>
      <c r="C10" s="18"/>
      <c r="D10" s="18"/>
      <c r="E10" s="18"/>
      <c r="F10" s="18"/>
      <c r="G10" s="18"/>
      <c r="H10" s="18"/>
      <c r="I10" s="18"/>
      <c r="J10" s="18"/>
      <c r="K10" s="18"/>
      <c r="L10" s="18" t="s">
        <v>35</v>
      </c>
      <c r="M10" s="18"/>
      <c r="N10" s="18"/>
      <c r="O10" s="18"/>
      <c r="P10" s="42"/>
    </row>
    <row r="11" spans="2:16" s="13" customFormat="1" ht="12">
      <c r="B11" s="41" t="s">
        <v>23</v>
      </c>
      <c r="C11" s="18"/>
      <c r="D11" s="18"/>
      <c r="E11" s="18"/>
      <c r="F11" s="18"/>
      <c r="G11" s="18"/>
      <c r="H11" s="18"/>
      <c r="I11" s="18"/>
      <c r="J11" s="43" t="s">
        <v>2</v>
      </c>
      <c r="K11" s="43"/>
      <c r="L11" s="43">
        <v>2002</v>
      </c>
      <c r="M11" s="43"/>
      <c r="N11" s="18"/>
      <c r="O11" s="18"/>
      <c r="P11" s="42"/>
    </row>
    <row r="12" spans="2:16" s="13" customFormat="1" ht="12">
      <c r="B12" s="41" t="s">
        <v>5</v>
      </c>
      <c r="C12" s="18"/>
      <c r="D12" s="18"/>
      <c r="E12" s="18"/>
      <c r="F12" s="18"/>
      <c r="G12" s="18"/>
      <c r="H12" s="18"/>
      <c r="I12" s="18"/>
      <c r="J12" s="18"/>
      <c r="K12" s="18"/>
      <c r="L12" s="18" t="s">
        <v>6</v>
      </c>
      <c r="M12" s="18"/>
      <c r="N12" s="18"/>
      <c r="O12" s="18"/>
      <c r="P12" s="42"/>
    </row>
    <row r="13" spans="2:17" s="17" customFormat="1" ht="12">
      <c r="B13" s="44" t="s">
        <v>7</v>
      </c>
      <c r="C13" s="45"/>
      <c r="D13" s="45"/>
      <c r="E13" s="45"/>
      <c r="F13" s="45"/>
      <c r="G13" s="45"/>
      <c r="H13" s="45"/>
      <c r="I13" s="45"/>
      <c r="J13" s="45"/>
      <c r="K13" s="45"/>
      <c r="L13" s="45" t="s">
        <v>24</v>
      </c>
      <c r="M13" s="45"/>
      <c r="N13" s="45"/>
      <c r="O13" s="45"/>
      <c r="P13" s="46"/>
      <c r="Q13" s="18"/>
    </row>
    <row r="14" spans="11:32" ht="12.75">
      <c r="K14" s="13"/>
      <c r="AF14" s="2"/>
    </row>
    <row r="15" ht="12.75">
      <c r="V15" s="2"/>
    </row>
    <row r="17" spans="1:33" s="20" customFormat="1" ht="12.75" customHeight="1">
      <c r="A17" s="4"/>
      <c r="B17" s="19"/>
      <c r="C17" s="19"/>
      <c r="D17" s="19"/>
      <c r="E17" s="19"/>
      <c r="F17" s="19"/>
      <c r="G17" s="19"/>
      <c r="H17" s="19"/>
      <c r="I17" s="19"/>
      <c r="J17" s="19"/>
      <c r="K17" s="47"/>
      <c r="L17" s="55" t="s">
        <v>36</v>
      </c>
      <c r="M17" s="55" t="s">
        <v>37</v>
      </c>
      <c r="N17" s="55" t="s">
        <v>38</v>
      </c>
      <c r="O17" s="55" t="s">
        <v>39</v>
      </c>
      <c r="P17" s="55" t="s">
        <v>40</v>
      </c>
      <c r="Q17" s="55" t="s">
        <v>41</v>
      </c>
      <c r="R17" s="55" t="s">
        <v>42</v>
      </c>
      <c r="S17" s="55" t="s">
        <v>43</v>
      </c>
      <c r="T17" s="55" t="s">
        <v>44</v>
      </c>
      <c r="U17" s="55" t="s">
        <v>45</v>
      </c>
      <c r="V17" s="55" t="s">
        <v>46</v>
      </c>
      <c r="W17" s="55" t="s">
        <v>47</v>
      </c>
      <c r="X17" s="55" t="s">
        <v>48</v>
      </c>
      <c r="Y17" s="55" t="s">
        <v>49</v>
      </c>
      <c r="Z17" s="55" t="s">
        <v>50</v>
      </c>
      <c r="AA17" s="55" t="s">
        <v>51</v>
      </c>
      <c r="AB17" s="55" t="s">
        <v>52</v>
      </c>
      <c r="AC17" s="55" t="s">
        <v>53</v>
      </c>
      <c r="AD17" s="55" t="s">
        <v>54</v>
      </c>
      <c r="AE17" s="55" t="s">
        <v>55</v>
      </c>
      <c r="AF17" s="55" t="s">
        <v>56</v>
      </c>
      <c r="AG17" s="55" t="s">
        <v>57</v>
      </c>
    </row>
    <row r="18" spans="1:33" s="20" customFormat="1" ht="12.75" customHeight="1">
      <c r="A18" s="4"/>
      <c r="B18" s="21"/>
      <c r="C18" s="21"/>
      <c r="D18" s="21"/>
      <c r="E18" s="21"/>
      <c r="F18" s="21"/>
      <c r="G18" s="21"/>
      <c r="H18" s="21"/>
      <c r="I18" s="21"/>
      <c r="J18" s="21"/>
      <c r="K18" s="48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</row>
    <row r="19" spans="2:33" s="4" customFormat="1" ht="13.5" customHeight="1">
      <c r="B19" s="66" t="s">
        <v>8</v>
      </c>
      <c r="C19" s="67"/>
      <c r="D19" s="67"/>
      <c r="E19" s="67"/>
      <c r="F19" s="67"/>
      <c r="G19" s="67"/>
      <c r="H19" s="67"/>
      <c r="I19" s="67"/>
      <c r="J19" s="67"/>
      <c r="K19" s="22" t="s">
        <v>25</v>
      </c>
      <c r="L19" s="49">
        <v>1401</v>
      </c>
      <c r="M19" s="49">
        <v>1402</v>
      </c>
      <c r="N19" s="49">
        <v>1403</v>
      </c>
      <c r="O19" s="49">
        <v>1404</v>
      </c>
      <c r="P19" s="49">
        <v>1405</v>
      </c>
      <c r="Q19" s="49">
        <v>1406</v>
      </c>
      <c r="R19" s="49">
        <v>1407</v>
      </c>
      <c r="S19" s="49">
        <v>1408</v>
      </c>
      <c r="T19" s="49">
        <v>1409</v>
      </c>
      <c r="U19" s="49">
        <v>1410</v>
      </c>
      <c r="V19" s="49">
        <v>1411</v>
      </c>
      <c r="W19" s="49">
        <v>1412</v>
      </c>
      <c r="X19" s="49">
        <v>1413</v>
      </c>
      <c r="Y19" s="49">
        <v>1414</v>
      </c>
      <c r="Z19" s="49">
        <v>1415</v>
      </c>
      <c r="AA19" s="49">
        <v>1416</v>
      </c>
      <c r="AB19" s="49">
        <v>1417</v>
      </c>
      <c r="AC19" s="49">
        <v>1418</v>
      </c>
      <c r="AD19" s="49">
        <v>1419</v>
      </c>
      <c r="AE19" s="49">
        <v>1420</v>
      </c>
      <c r="AF19" s="49">
        <v>1421</v>
      </c>
      <c r="AG19" s="23">
        <v>14</v>
      </c>
    </row>
    <row r="20" spans="2:33" s="6" customFormat="1" ht="12.75">
      <c r="B20" s="9"/>
      <c r="C20" s="5"/>
      <c r="D20" s="5"/>
      <c r="E20" s="5"/>
      <c r="F20" s="5"/>
      <c r="G20" s="5"/>
      <c r="H20" s="5"/>
      <c r="I20" s="5"/>
      <c r="O20" s="3"/>
      <c r="P20" s="3"/>
      <c r="W20" s="7"/>
      <c r="X20" s="7"/>
      <c r="AG20" s="10"/>
    </row>
    <row r="21" spans="2:33" s="1" customFormat="1" ht="12.75">
      <c r="B21" s="52" t="s">
        <v>9</v>
      </c>
      <c r="C21" s="53"/>
      <c r="D21" s="53"/>
      <c r="E21" s="53"/>
      <c r="F21" s="53"/>
      <c r="G21" s="53"/>
      <c r="H21" s="53"/>
      <c r="I21" s="53"/>
      <c r="J21" s="54"/>
      <c r="K21" s="24" t="s">
        <v>26</v>
      </c>
      <c r="L21" s="25">
        <v>11720</v>
      </c>
      <c r="M21" s="25">
        <v>3296</v>
      </c>
      <c r="N21" s="25">
        <v>1503</v>
      </c>
      <c r="O21" s="26">
        <v>4177</v>
      </c>
      <c r="P21" s="26">
        <v>5334</v>
      </c>
      <c r="Q21" s="25">
        <v>16308</v>
      </c>
      <c r="R21" s="25">
        <v>763</v>
      </c>
      <c r="S21" s="25">
        <v>2731</v>
      </c>
      <c r="T21" s="25">
        <v>3559</v>
      </c>
      <c r="U21" s="25">
        <v>4103</v>
      </c>
      <c r="V21" s="25">
        <v>3476</v>
      </c>
      <c r="W21" s="26">
        <v>9175</v>
      </c>
      <c r="X21" s="26">
        <v>9404</v>
      </c>
      <c r="Y21" s="25">
        <v>3603</v>
      </c>
      <c r="Z21" s="25">
        <v>7479</v>
      </c>
      <c r="AA21" s="25">
        <v>5902</v>
      </c>
      <c r="AB21" s="25">
        <v>1482</v>
      </c>
      <c r="AC21" s="25">
        <v>1757</v>
      </c>
      <c r="AD21" s="25">
        <v>4494</v>
      </c>
      <c r="AE21" s="25">
        <v>10105</v>
      </c>
      <c r="AF21" s="25">
        <v>1430</v>
      </c>
      <c r="AG21" s="25">
        <f>SUM(L21:AF21)</f>
        <v>111801</v>
      </c>
    </row>
    <row r="22" spans="2:33" s="1" customFormat="1" ht="12.75">
      <c r="B22" s="52" t="s">
        <v>10</v>
      </c>
      <c r="C22" s="53"/>
      <c r="D22" s="53"/>
      <c r="E22" s="53"/>
      <c r="F22" s="53"/>
      <c r="G22" s="53"/>
      <c r="H22" s="53"/>
      <c r="I22" s="53"/>
      <c r="J22" s="54"/>
      <c r="K22" s="24" t="s">
        <v>27</v>
      </c>
      <c r="L22" s="25">
        <v>622</v>
      </c>
      <c r="M22" s="25">
        <v>99</v>
      </c>
      <c r="N22" s="25">
        <v>155</v>
      </c>
      <c r="O22" s="26">
        <v>199</v>
      </c>
      <c r="P22" s="26">
        <v>218</v>
      </c>
      <c r="Q22" s="25">
        <v>1210</v>
      </c>
      <c r="R22" s="25">
        <v>104</v>
      </c>
      <c r="S22" s="25">
        <v>135</v>
      </c>
      <c r="T22" s="25">
        <v>128</v>
      </c>
      <c r="U22" s="25">
        <v>221</v>
      </c>
      <c r="V22" s="25">
        <v>406</v>
      </c>
      <c r="W22" s="26">
        <v>443</v>
      </c>
      <c r="X22" s="26">
        <v>1063</v>
      </c>
      <c r="Y22" s="25">
        <v>122</v>
      </c>
      <c r="Z22" s="25">
        <v>352</v>
      </c>
      <c r="AA22" s="25">
        <v>246</v>
      </c>
      <c r="AB22" s="25">
        <v>72</v>
      </c>
      <c r="AC22" s="25">
        <v>114</v>
      </c>
      <c r="AD22" s="25">
        <v>367</v>
      </c>
      <c r="AE22" s="25">
        <v>577</v>
      </c>
      <c r="AF22" s="25">
        <v>36</v>
      </c>
      <c r="AG22" s="25">
        <f aca="true" t="shared" si="0" ref="AG22:AG27">SUM(L22:AF22)</f>
        <v>6889</v>
      </c>
    </row>
    <row r="23" spans="2:33" s="1" customFormat="1" ht="12.75">
      <c r="B23" s="52" t="s">
        <v>11</v>
      </c>
      <c r="C23" s="53"/>
      <c r="D23" s="53"/>
      <c r="E23" s="53"/>
      <c r="F23" s="53"/>
      <c r="G23" s="53"/>
      <c r="H23" s="53"/>
      <c r="I23" s="53"/>
      <c r="J23" s="54"/>
      <c r="K23" s="24" t="s">
        <v>28</v>
      </c>
      <c r="L23" s="27">
        <v>257</v>
      </c>
      <c r="M23" s="27">
        <v>21</v>
      </c>
      <c r="N23" s="27">
        <v>78</v>
      </c>
      <c r="O23" s="28">
        <v>79</v>
      </c>
      <c r="P23" s="28">
        <v>65</v>
      </c>
      <c r="Q23" s="27">
        <v>498</v>
      </c>
      <c r="R23" s="27">
        <v>55</v>
      </c>
      <c r="S23" s="27">
        <v>35</v>
      </c>
      <c r="T23" s="27">
        <v>29</v>
      </c>
      <c r="U23" s="27">
        <v>46</v>
      </c>
      <c r="V23" s="27">
        <v>218</v>
      </c>
      <c r="W23" s="26">
        <v>163</v>
      </c>
      <c r="X23" s="26">
        <v>331</v>
      </c>
      <c r="Y23" s="27">
        <v>40</v>
      </c>
      <c r="Z23" s="27">
        <v>96</v>
      </c>
      <c r="AA23" s="27">
        <v>69</v>
      </c>
      <c r="AB23" s="27">
        <v>29</v>
      </c>
      <c r="AC23" s="27">
        <v>18</v>
      </c>
      <c r="AD23" s="27">
        <v>150</v>
      </c>
      <c r="AE23" s="27">
        <v>183</v>
      </c>
      <c r="AF23" s="27">
        <v>5</v>
      </c>
      <c r="AG23" s="25">
        <f t="shared" si="0"/>
        <v>2465</v>
      </c>
    </row>
    <row r="24" spans="2:33" s="1" customFormat="1" ht="12.75" customHeight="1">
      <c r="B24" s="52" t="s">
        <v>12</v>
      </c>
      <c r="C24" s="53"/>
      <c r="D24" s="53"/>
      <c r="E24" s="53"/>
      <c r="F24" s="53"/>
      <c r="G24" s="53"/>
      <c r="H24" s="53"/>
      <c r="I24" s="53"/>
      <c r="J24" s="54"/>
      <c r="K24" s="24" t="s">
        <v>29</v>
      </c>
      <c r="L24" s="27">
        <v>203</v>
      </c>
      <c r="M24" s="27">
        <v>27</v>
      </c>
      <c r="N24" s="27">
        <v>66</v>
      </c>
      <c r="O24" s="27">
        <v>62</v>
      </c>
      <c r="P24" s="27">
        <v>63</v>
      </c>
      <c r="Q24" s="27">
        <v>444</v>
      </c>
      <c r="R24" s="27">
        <v>50</v>
      </c>
      <c r="S24" s="27">
        <v>35</v>
      </c>
      <c r="T24" s="27">
        <v>35</v>
      </c>
      <c r="U24" s="27">
        <v>58</v>
      </c>
      <c r="V24" s="27">
        <v>173</v>
      </c>
      <c r="W24" s="27">
        <v>165</v>
      </c>
      <c r="X24" s="27">
        <v>314</v>
      </c>
      <c r="Y24" s="27">
        <v>58</v>
      </c>
      <c r="Z24" s="27">
        <v>69</v>
      </c>
      <c r="AA24" s="27">
        <v>61</v>
      </c>
      <c r="AB24" s="27">
        <v>19</v>
      </c>
      <c r="AC24" s="27">
        <v>36</v>
      </c>
      <c r="AD24" s="27">
        <v>95</v>
      </c>
      <c r="AE24" s="27">
        <v>170</v>
      </c>
      <c r="AF24" s="27">
        <v>10</v>
      </c>
      <c r="AG24" s="25">
        <f t="shared" si="0"/>
        <v>2213</v>
      </c>
    </row>
    <row r="25" spans="2:56" s="6" customFormat="1" ht="12.75">
      <c r="B25" s="52" t="s">
        <v>13</v>
      </c>
      <c r="C25" s="53"/>
      <c r="D25" s="53"/>
      <c r="E25" s="53"/>
      <c r="F25" s="53"/>
      <c r="G25" s="53"/>
      <c r="H25" s="53"/>
      <c r="I25" s="53"/>
      <c r="J25" s="54"/>
      <c r="K25" s="24" t="s">
        <v>30</v>
      </c>
      <c r="L25" s="27">
        <v>140</v>
      </c>
      <c r="M25" s="27">
        <v>23</v>
      </c>
      <c r="N25" s="27">
        <v>30</v>
      </c>
      <c r="O25" s="27">
        <v>53</v>
      </c>
      <c r="P25" s="27">
        <v>73</v>
      </c>
      <c r="Q25" s="27">
        <v>209</v>
      </c>
      <c r="R25" s="27">
        <v>21</v>
      </c>
      <c r="S25" s="27">
        <v>29</v>
      </c>
      <c r="T25" s="27">
        <v>37</v>
      </c>
      <c r="U25" s="27">
        <v>69</v>
      </c>
      <c r="V25" s="27">
        <v>63</v>
      </c>
      <c r="W25" s="27">
        <v>81</v>
      </c>
      <c r="X25" s="27">
        <v>362</v>
      </c>
      <c r="Y25" s="27">
        <v>32</v>
      </c>
      <c r="Z25" s="27">
        <v>78</v>
      </c>
      <c r="AA25" s="27">
        <v>76</v>
      </c>
      <c r="AB25" s="27">
        <v>11</v>
      </c>
      <c r="AC25" s="27">
        <v>31</v>
      </c>
      <c r="AD25" s="27">
        <v>81</v>
      </c>
      <c r="AE25" s="27">
        <v>122</v>
      </c>
      <c r="AF25" s="27">
        <v>4</v>
      </c>
      <c r="AG25" s="25">
        <f t="shared" si="0"/>
        <v>1625</v>
      </c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2:56" ht="12.75">
      <c r="B26" s="52" t="s">
        <v>14</v>
      </c>
      <c r="C26" s="53"/>
      <c r="D26" s="53"/>
      <c r="E26" s="53"/>
      <c r="F26" s="53"/>
      <c r="G26" s="53"/>
      <c r="H26" s="53"/>
      <c r="I26" s="53"/>
      <c r="J26" s="54"/>
      <c r="K26" s="24" t="s">
        <v>31</v>
      </c>
      <c r="L26" s="27">
        <v>46</v>
      </c>
      <c r="M26" s="27">
        <v>12</v>
      </c>
      <c r="N26" s="27">
        <v>11</v>
      </c>
      <c r="O26" s="28">
        <v>22</v>
      </c>
      <c r="P26" s="28">
        <v>25</v>
      </c>
      <c r="Q26" s="27">
        <v>104</v>
      </c>
      <c r="R26" s="27">
        <v>7</v>
      </c>
      <c r="S26" s="27">
        <v>9</v>
      </c>
      <c r="T26" s="27">
        <v>12</v>
      </c>
      <c r="U26" s="27">
        <v>27</v>
      </c>
      <c r="V26" s="27">
        <v>32</v>
      </c>
      <c r="W26" s="26">
        <v>59</v>
      </c>
      <c r="X26" s="26">
        <v>111</v>
      </c>
      <c r="Y26" s="27">
        <v>12</v>
      </c>
      <c r="Z26" s="27">
        <v>40</v>
      </c>
      <c r="AA26" s="27">
        <v>23</v>
      </c>
      <c r="AB26" s="27">
        <v>7</v>
      </c>
      <c r="AC26" s="27">
        <v>17</v>
      </c>
      <c r="AD26" s="27">
        <v>33</v>
      </c>
      <c r="AE26" s="27">
        <v>76</v>
      </c>
      <c r="AF26" s="27">
        <v>8</v>
      </c>
      <c r="AG26" s="25">
        <f t="shared" si="0"/>
        <v>693</v>
      </c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2:56" ht="12.75">
      <c r="B27" s="64" t="s">
        <v>15</v>
      </c>
      <c r="C27" s="65"/>
      <c r="D27" s="65"/>
      <c r="E27" s="65"/>
      <c r="F27" s="65"/>
      <c r="G27" s="65"/>
      <c r="H27" s="65"/>
      <c r="I27" s="65"/>
      <c r="J27" s="65"/>
      <c r="K27" s="29" t="s">
        <v>32</v>
      </c>
      <c r="L27" s="27">
        <v>122</v>
      </c>
      <c r="M27" s="27">
        <v>25</v>
      </c>
      <c r="N27" s="27">
        <v>15</v>
      </c>
      <c r="O27" s="27">
        <v>32</v>
      </c>
      <c r="P27" s="27">
        <v>35</v>
      </c>
      <c r="Q27" s="27">
        <v>187</v>
      </c>
      <c r="R27" s="27">
        <v>3</v>
      </c>
      <c r="S27" s="27">
        <v>41</v>
      </c>
      <c r="T27" s="27">
        <v>23</v>
      </c>
      <c r="U27" s="27">
        <v>55</v>
      </c>
      <c r="V27" s="27">
        <v>35</v>
      </c>
      <c r="W27" s="27">
        <v>110</v>
      </c>
      <c r="X27" s="27">
        <v>285</v>
      </c>
      <c r="Y27" s="27">
        <v>19</v>
      </c>
      <c r="Z27" s="27">
        <v>106</v>
      </c>
      <c r="AA27" s="27">
        <v>55</v>
      </c>
      <c r="AB27" s="27">
        <v>19</v>
      </c>
      <c r="AC27" s="27">
        <v>28</v>
      </c>
      <c r="AD27" s="27">
        <v>64</v>
      </c>
      <c r="AE27" s="27">
        <v>132</v>
      </c>
      <c r="AF27" s="27">
        <v>13</v>
      </c>
      <c r="AG27" s="25">
        <f t="shared" si="0"/>
        <v>1404</v>
      </c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2:56" ht="12.75">
      <c r="B28" s="30"/>
      <c r="C28" s="30"/>
      <c r="D28" s="30"/>
      <c r="E28" s="30"/>
      <c r="F28" s="30"/>
      <c r="G28" s="30"/>
      <c r="H28" s="30"/>
      <c r="I28" s="30"/>
      <c r="J28" s="30"/>
      <c r="K28" s="31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2:33" s="11" customFormat="1" ht="12.75">
      <c r="B29" s="56" t="s">
        <v>16</v>
      </c>
      <c r="C29" s="57"/>
      <c r="D29" s="57"/>
      <c r="E29" s="57"/>
      <c r="F29" s="57"/>
      <c r="G29" s="57"/>
      <c r="H29" s="57"/>
      <c r="I29" s="57"/>
      <c r="J29" s="57"/>
      <c r="K29" s="33" t="s">
        <v>33</v>
      </c>
      <c r="L29" s="50">
        <f>SUM(L22/L21)*100</f>
        <v>5.30716723549488</v>
      </c>
      <c r="M29" s="50">
        <f aca="true" t="shared" si="1" ref="M29:AG29">SUM(M22/M21)*100</f>
        <v>3.0036407766990294</v>
      </c>
      <c r="N29" s="50">
        <f t="shared" si="1"/>
        <v>10.312707917498336</v>
      </c>
      <c r="O29" s="50">
        <f t="shared" si="1"/>
        <v>4.764184821642327</v>
      </c>
      <c r="P29" s="50">
        <f t="shared" si="1"/>
        <v>4.086989126359205</v>
      </c>
      <c r="Q29" s="50">
        <f t="shared" si="1"/>
        <v>7.419671326956095</v>
      </c>
      <c r="R29" s="50">
        <f t="shared" si="1"/>
        <v>13.630406290956751</v>
      </c>
      <c r="S29" s="50">
        <f t="shared" si="1"/>
        <v>4.943244232881729</v>
      </c>
      <c r="T29" s="50">
        <f t="shared" si="1"/>
        <v>3.596515875245856</v>
      </c>
      <c r="U29" s="50">
        <f t="shared" si="1"/>
        <v>5.386302705337558</v>
      </c>
      <c r="V29" s="50">
        <f t="shared" si="1"/>
        <v>11.680092059838895</v>
      </c>
      <c r="W29" s="50">
        <f t="shared" si="1"/>
        <v>4.8283378746594</v>
      </c>
      <c r="X29" s="50">
        <f t="shared" si="1"/>
        <v>11.303700552956188</v>
      </c>
      <c r="Y29" s="50">
        <f t="shared" si="1"/>
        <v>3.386067166250347</v>
      </c>
      <c r="Z29" s="50">
        <f t="shared" si="1"/>
        <v>4.706511565717342</v>
      </c>
      <c r="AA29" s="50">
        <f t="shared" si="1"/>
        <v>4.168078617417825</v>
      </c>
      <c r="AB29" s="50">
        <f t="shared" si="1"/>
        <v>4.8582995951417</v>
      </c>
      <c r="AC29" s="50">
        <f t="shared" si="1"/>
        <v>6.488332384746727</v>
      </c>
      <c r="AD29" s="50">
        <f t="shared" si="1"/>
        <v>8.166444147752559</v>
      </c>
      <c r="AE29" s="50">
        <f t="shared" si="1"/>
        <v>5.7100445324096984</v>
      </c>
      <c r="AF29" s="50">
        <f t="shared" si="1"/>
        <v>2.5174825174825175</v>
      </c>
      <c r="AG29" s="50">
        <f t="shared" si="1"/>
        <v>6.161841128433556</v>
      </c>
    </row>
    <row r="30" spans="2:33" s="12" customFormat="1" ht="12.75">
      <c r="B30" s="57"/>
      <c r="C30" s="57"/>
      <c r="D30" s="57"/>
      <c r="E30" s="57"/>
      <c r="F30" s="57"/>
      <c r="G30" s="57"/>
      <c r="H30" s="57"/>
      <c r="I30" s="57"/>
      <c r="J30" s="57"/>
      <c r="K30" s="34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</row>
    <row r="32" spans="19:25" ht="12.75">
      <c r="S32" s="6"/>
      <c r="Y32" s="6"/>
    </row>
    <row r="41" spans="12:33" ht="12.75"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</sheetData>
  <mergeCells count="59">
    <mergeCell ref="A1:P1"/>
    <mergeCell ref="A2:P2"/>
    <mergeCell ref="A3:P3"/>
    <mergeCell ref="A4:P4"/>
    <mergeCell ref="AG17:AG18"/>
    <mergeCell ref="W17:W18"/>
    <mergeCell ref="X17:X18"/>
    <mergeCell ref="AB17:AB18"/>
    <mergeCell ref="AE17:AE18"/>
    <mergeCell ref="AD17:AD18"/>
    <mergeCell ref="AC17:AC18"/>
    <mergeCell ref="AF17:AF18"/>
    <mergeCell ref="AA17:AA18"/>
    <mergeCell ref="Z17:Z18"/>
    <mergeCell ref="B29:J30"/>
    <mergeCell ref="A6:E6"/>
    <mergeCell ref="J6:L6"/>
    <mergeCell ref="B21:J21"/>
    <mergeCell ref="B22:J22"/>
    <mergeCell ref="B23:J23"/>
    <mergeCell ref="B24:J24"/>
    <mergeCell ref="B25:J25"/>
    <mergeCell ref="B27:J27"/>
    <mergeCell ref="B19:J19"/>
    <mergeCell ref="Y17:Y18"/>
    <mergeCell ref="P17:P18"/>
    <mergeCell ref="Q17:Q18"/>
    <mergeCell ref="R17:R18"/>
    <mergeCell ref="S17:S18"/>
    <mergeCell ref="T17:T18"/>
    <mergeCell ref="U17:U18"/>
    <mergeCell ref="V17:V18"/>
    <mergeCell ref="B26:J26"/>
    <mergeCell ref="M17:M18"/>
    <mergeCell ref="N17:N18"/>
    <mergeCell ref="O17:O18"/>
    <mergeCell ref="L17:L18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F29:AF30"/>
    <mergeCell ref="AG29:AG30"/>
    <mergeCell ref="AB29:AB30"/>
    <mergeCell ref="AC29:AC30"/>
    <mergeCell ref="AD29:AD30"/>
    <mergeCell ref="AE29:AE30"/>
  </mergeCells>
  <printOptions/>
  <pageMargins left="0.75" right="0.26" top="1" bottom="1" header="0" footer="0"/>
  <pageSetup horizontalDpi="600" verticalDpi="600" orientation="landscape" paperSize="5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2007-11-07T16:22:03Z</cp:lastPrinted>
  <dcterms:created xsi:type="dcterms:W3CDTF">2005-09-02T21:30:18Z</dcterms:created>
  <dcterms:modified xsi:type="dcterms:W3CDTF">2007-11-07T16:22:11Z</dcterms:modified>
  <cp:category/>
  <cp:version/>
  <cp:contentType/>
  <cp:contentStatus/>
</cp:coreProperties>
</file>