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2120" windowHeight="8190" activeTab="0"/>
  </bookViews>
  <sheets>
    <sheet name="Tabla 07-14" sheetId="1" r:id="rId1"/>
  </sheets>
  <definedNames>
    <definedName name="_xlnm.Print_Area" localSheetId="0">'Tabla 07-14'!$A$1:$AG$25</definedName>
  </definedNames>
  <calcPr fullCalcOnLoad="1"/>
</workbook>
</file>

<file path=xl/sharedStrings.xml><?xml version="1.0" encoding="utf-8"?>
<sst xmlns="http://schemas.openxmlformats.org/spreadsheetml/2006/main" count="48" uniqueCount="48">
  <si>
    <t>Dirección de Políticas Regionales y Departamentales</t>
  </si>
  <si>
    <t>Tabla Número</t>
  </si>
  <si>
    <t xml:space="preserve"> </t>
  </si>
  <si>
    <t>Variable</t>
  </si>
  <si>
    <t>Cobertura Geográfica</t>
  </si>
  <si>
    <t>Unidad de Medida</t>
  </si>
  <si>
    <t>Fuente</t>
  </si>
  <si>
    <t>Código Departamento y Municipio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</si>
  <si>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</si>
  <si>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</si>
  <si>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</si>
  <si>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Indicador</t>
  </si>
  <si>
    <t>Fecha de Publicación</t>
  </si>
  <si>
    <t>Instituto Nacional de Estadística, XI Censo de Población y VI Habitación</t>
  </si>
  <si>
    <t>Población Total</t>
  </si>
  <si>
    <r>
      <t>Superficie en kms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</si>
  <si>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Habitantes por km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 </t>
    </r>
  </si>
  <si>
    <t>Población Total, Superficie del Departamento</t>
  </si>
  <si>
    <t>Ref. Código Campo</t>
  </si>
  <si>
    <t>T_POB</t>
  </si>
  <si>
    <t>SUPERFICIE</t>
  </si>
  <si>
    <t>HABS_KM2</t>
  </si>
  <si>
    <t xml:space="preserve">Habitantes por kilometro2 </t>
  </si>
  <si>
    <t xml:space="preserve">Número de personas, Kilometros2  </t>
  </si>
  <si>
    <t xml:space="preserve">  07 - 14</t>
  </si>
  <si>
    <t>Municipios del Departamento de Quiché</t>
  </si>
  <si>
    <t>Santa Cruz del Quiché</t>
  </si>
  <si>
    <t>Chiché</t>
  </si>
  <si>
    <t>Chinique</t>
  </si>
  <si>
    <t>Zacualpa</t>
  </si>
  <si>
    <t>Chajul</t>
  </si>
  <si>
    <t>Chichicastenango</t>
  </si>
  <si>
    <t>Patzité</t>
  </si>
  <si>
    <t>San Antonio Ilotenango</t>
  </si>
  <si>
    <t>San Pedro Jocopilas</t>
  </si>
  <si>
    <t>Cunen</t>
  </si>
  <si>
    <t>San Juan Cotzal</t>
  </si>
  <si>
    <t>Joyabaj</t>
  </si>
  <si>
    <t>Nebaj</t>
  </si>
  <si>
    <t>San Andrés Sajcabajá</t>
  </si>
  <si>
    <t>Uspantan</t>
  </si>
  <si>
    <t>Sacapulas</t>
  </si>
  <si>
    <t>San Bartolomé Jocotenango</t>
  </si>
  <si>
    <t>Canillá</t>
  </si>
  <si>
    <t>Chicamán</t>
  </si>
  <si>
    <t>Playa Grande-Ixcán</t>
  </si>
  <si>
    <t>Pachalum</t>
  </si>
  <si>
    <t>DEPT. QUICHE</t>
  </si>
</sst>
</file>

<file path=xl/styles.xml><?xml version="1.0" encoding="utf-8"?>
<styleSheet xmlns="http://schemas.openxmlformats.org/spreadsheetml/2006/main">
  <numFmts count="1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_€_-;\-* #,##0\ _€_-;_-* &quot;-&quot;??\ _€_-;_-@_-"/>
    <numFmt numFmtId="173" formatCode="0.000"/>
    <numFmt numFmtId="174" formatCode="0.0"/>
  </numFmts>
  <fonts count="10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  <font>
      <i/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Alignment="1">
      <alignment/>
    </xf>
    <xf numFmtId="1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6" fillId="2" borderId="4" xfId="0" applyFont="1" applyFill="1" applyBorder="1" applyAlignment="1">
      <alignment wrapText="1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0" fillId="2" borderId="7" xfId="0" applyFill="1" applyBorder="1" applyAlignment="1">
      <alignment/>
    </xf>
    <xf numFmtId="0" fontId="6" fillId="2" borderId="0" xfId="0" applyFont="1" applyFill="1" applyBorder="1" applyAlignment="1">
      <alignment wrapText="1"/>
    </xf>
    <xf numFmtId="0" fontId="0" fillId="2" borderId="4" xfId="0" applyFill="1" applyBorder="1" applyAlignment="1">
      <alignment/>
    </xf>
    <xf numFmtId="0" fontId="7" fillId="2" borderId="4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1" fontId="0" fillId="2" borderId="5" xfId="0" applyNumberFormat="1" applyFill="1" applyBorder="1" applyAlignment="1">
      <alignment/>
    </xf>
    <xf numFmtId="0" fontId="1" fillId="3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3" borderId="6" xfId="0" applyFont="1" applyFill="1" applyBorder="1" applyAlignment="1">
      <alignment wrapText="1"/>
    </xf>
    <xf numFmtId="0" fontId="5" fillId="3" borderId="7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16" fontId="5" fillId="3" borderId="6" xfId="0" applyNumberFormat="1" applyFont="1" applyFill="1" applyBorder="1" applyAlignment="1">
      <alignment wrapText="1"/>
    </xf>
    <xf numFmtId="16" fontId="5" fillId="3" borderId="7" xfId="0" applyNumberFormat="1" applyFont="1" applyFill="1" applyBorder="1" applyAlignment="1">
      <alignment wrapText="1"/>
    </xf>
    <xf numFmtId="0" fontId="6" fillId="3" borderId="4" xfId="0" applyFont="1" applyFill="1" applyBorder="1" applyAlignment="1">
      <alignment/>
    </xf>
    <xf numFmtId="0" fontId="0" fillId="2" borderId="6" xfId="0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6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133350</xdr:colOff>
      <xdr:row>2</xdr:row>
      <xdr:rowOff>104775</xdr:rowOff>
    </xdr:from>
    <xdr:to>
      <xdr:col>21</xdr:col>
      <xdr:colOff>647700</xdr:colOff>
      <xdr:row>7</xdr:row>
      <xdr:rowOff>57150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4286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"/>
  <sheetViews>
    <sheetView tabSelected="1" zoomScale="55" zoomScaleNormal="55" workbookViewId="0" topLeftCell="A1">
      <selection activeCell="R37" sqref="R37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2.8515625" style="0" customWidth="1"/>
    <col min="11" max="11" width="13.8515625" style="0" customWidth="1"/>
    <col min="12" max="12" width="9.7109375" style="0" customWidth="1"/>
    <col min="13" max="13" width="11.140625" style="0" customWidth="1"/>
    <col min="14" max="14" width="10.7109375" style="0" customWidth="1"/>
    <col min="15" max="15" width="10.57421875" style="0" customWidth="1"/>
    <col min="16" max="16" width="10.7109375" style="0" customWidth="1"/>
    <col min="17" max="17" width="13.140625" style="0" customWidth="1"/>
    <col min="18" max="21" width="10.7109375" style="0" customWidth="1"/>
    <col min="23" max="23" width="10.7109375" style="0" customWidth="1"/>
    <col min="24" max="24" width="10.57421875" style="0" customWidth="1"/>
    <col min="25" max="33" width="10.7109375" style="0" customWidth="1"/>
    <col min="34" max="16384" width="2.7109375" style="0" customWidth="1"/>
  </cols>
  <sheetData>
    <row r="1" spans="1:16" s="11" customFormat="1" ht="12.75" customHeight="1">
      <c r="A1" s="43" t="s">
        <v>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s="11" customFormat="1" ht="12.7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s="11" customFormat="1" ht="12.75" customHeight="1">
      <c r="A3" s="43" t="s">
        <v>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s="11" customFormat="1" ht="12.75" customHeight="1">
      <c r="A4" s="43" t="s">
        <v>10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="11" customFormat="1" ht="12"/>
    <row r="6" spans="1:33" s="13" customFormat="1" ht="12.75" customHeight="1">
      <c r="A6" s="44" t="s">
        <v>1</v>
      </c>
      <c r="B6" s="45"/>
      <c r="C6" s="45"/>
      <c r="D6" s="45"/>
      <c r="E6" s="46"/>
      <c r="F6" s="12"/>
      <c r="I6" s="11"/>
      <c r="J6" s="47" t="s">
        <v>24</v>
      </c>
      <c r="K6" s="48"/>
      <c r="L6" s="49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="11" customFormat="1" ht="12"/>
    <row r="8" spans="1:17" s="11" customFormat="1" ht="12.75" customHeight="1">
      <c r="A8" s="11" t="s">
        <v>2</v>
      </c>
      <c r="B8" s="26" t="s">
        <v>3</v>
      </c>
      <c r="C8" s="27"/>
      <c r="D8" s="27"/>
      <c r="E8" s="27"/>
      <c r="F8" s="27"/>
      <c r="G8" s="27"/>
      <c r="H8" s="27"/>
      <c r="I8" s="27"/>
      <c r="J8" s="27" t="s">
        <v>17</v>
      </c>
      <c r="K8" s="27"/>
      <c r="L8" s="27"/>
      <c r="M8" s="27"/>
      <c r="N8" s="27"/>
      <c r="O8" s="27"/>
      <c r="P8" s="27"/>
      <c r="Q8" s="28"/>
    </row>
    <row r="9" spans="2:17" s="14" customFormat="1" ht="12.75" customHeight="1">
      <c r="B9" s="29" t="s">
        <v>11</v>
      </c>
      <c r="C9" s="30"/>
      <c r="D9" s="30"/>
      <c r="E9" s="30"/>
      <c r="F9" s="30"/>
      <c r="G9" s="30"/>
      <c r="H9" s="30"/>
      <c r="I9" s="30"/>
      <c r="J9" s="30" t="s">
        <v>22</v>
      </c>
      <c r="K9" s="30"/>
      <c r="L9" s="30"/>
      <c r="M9" s="30"/>
      <c r="N9" s="30"/>
      <c r="O9" s="30"/>
      <c r="P9" s="30"/>
      <c r="Q9" s="31"/>
    </row>
    <row r="10" spans="2:17" s="11" customFormat="1" ht="12">
      <c r="B10" s="32" t="s">
        <v>4</v>
      </c>
      <c r="C10" s="33"/>
      <c r="D10" s="33"/>
      <c r="E10" s="33"/>
      <c r="F10" s="33"/>
      <c r="G10" s="33"/>
      <c r="H10" s="33"/>
      <c r="I10" s="33"/>
      <c r="J10" s="33" t="s">
        <v>25</v>
      </c>
      <c r="K10" s="33"/>
      <c r="L10" s="33"/>
      <c r="M10" s="33"/>
      <c r="N10" s="33"/>
      <c r="O10" s="33"/>
      <c r="P10" s="33"/>
      <c r="Q10" s="34"/>
    </row>
    <row r="11" spans="2:17" s="11" customFormat="1" ht="12">
      <c r="B11" s="32" t="s">
        <v>12</v>
      </c>
      <c r="C11" s="33"/>
      <c r="D11" s="33"/>
      <c r="E11" s="33"/>
      <c r="F11" s="33"/>
      <c r="G11" s="33"/>
      <c r="H11" s="33"/>
      <c r="I11" s="33"/>
      <c r="J11" s="55">
        <v>2002</v>
      </c>
      <c r="K11" s="55"/>
      <c r="L11" s="55"/>
      <c r="M11" s="33"/>
      <c r="N11" s="33"/>
      <c r="O11" s="33"/>
      <c r="P11" s="33"/>
      <c r="Q11" s="34"/>
    </row>
    <row r="12" spans="2:17" s="11" customFormat="1" ht="12">
      <c r="B12" s="32" t="s">
        <v>5</v>
      </c>
      <c r="C12" s="33"/>
      <c r="D12" s="33"/>
      <c r="E12" s="33"/>
      <c r="F12" s="33"/>
      <c r="G12" s="33"/>
      <c r="H12" s="33"/>
      <c r="I12" s="33"/>
      <c r="J12" s="33" t="s">
        <v>23</v>
      </c>
      <c r="K12" s="33"/>
      <c r="L12" s="33"/>
      <c r="M12" s="33"/>
      <c r="N12" s="33"/>
      <c r="O12" s="33"/>
      <c r="P12" s="33"/>
      <c r="Q12" s="34"/>
    </row>
    <row r="13" spans="2:17" s="11" customFormat="1" ht="12">
      <c r="B13" s="35" t="s">
        <v>6</v>
      </c>
      <c r="C13" s="36"/>
      <c r="D13" s="36"/>
      <c r="E13" s="36"/>
      <c r="F13" s="36"/>
      <c r="G13" s="36"/>
      <c r="H13" s="36"/>
      <c r="I13" s="36"/>
      <c r="J13" s="36" t="s">
        <v>13</v>
      </c>
      <c r="K13" s="36"/>
      <c r="L13" s="36"/>
      <c r="M13" s="36"/>
      <c r="N13" s="36"/>
      <c r="O13" s="36"/>
      <c r="P13" s="36"/>
      <c r="Q13" s="37"/>
    </row>
    <row r="14" spans="22:24" ht="12.75">
      <c r="V14" s="1"/>
      <c r="W14" s="1"/>
      <c r="X14" s="1"/>
    </row>
    <row r="15" ht="12.75">
      <c r="V15" s="1"/>
    </row>
    <row r="17" spans="12:33" s="6" customFormat="1" ht="12.75" customHeight="1">
      <c r="L17" s="39" t="s">
        <v>26</v>
      </c>
      <c r="M17" s="39" t="s">
        <v>27</v>
      </c>
      <c r="N17" s="39" t="s">
        <v>28</v>
      </c>
      <c r="O17" s="39" t="s">
        <v>29</v>
      </c>
      <c r="P17" s="39" t="s">
        <v>30</v>
      </c>
      <c r="Q17" s="39" t="s">
        <v>31</v>
      </c>
      <c r="R17" s="39" t="s">
        <v>32</v>
      </c>
      <c r="S17" s="39" t="s">
        <v>33</v>
      </c>
      <c r="T17" s="39" t="s">
        <v>34</v>
      </c>
      <c r="U17" s="39" t="s">
        <v>35</v>
      </c>
      <c r="V17" s="39" t="s">
        <v>36</v>
      </c>
      <c r="W17" s="39" t="s">
        <v>37</v>
      </c>
      <c r="X17" s="39" t="s">
        <v>38</v>
      </c>
      <c r="Y17" s="39" t="s">
        <v>39</v>
      </c>
      <c r="Z17" s="39" t="s">
        <v>40</v>
      </c>
      <c r="AA17" s="39" t="s">
        <v>41</v>
      </c>
      <c r="AB17" s="39" t="s">
        <v>42</v>
      </c>
      <c r="AC17" s="39" t="s">
        <v>43</v>
      </c>
      <c r="AD17" s="39" t="s">
        <v>44</v>
      </c>
      <c r="AE17" s="39" t="s">
        <v>45</v>
      </c>
      <c r="AF17" s="39" t="s">
        <v>46</v>
      </c>
      <c r="AG17" s="39" t="s">
        <v>47</v>
      </c>
    </row>
    <row r="18" spans="12:33" s="6" customFormat="1" ht="11.25"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</row>
    <row r="19" spans="2:33" s="6" customFormat="1" ht="12.75" customHeight="1">
      <c r="B19" s="53" t="s">
        <v>7</v>
      </c>
      <c r="C19" s="54"/>
      <c r="D19" s="54"/>
      <c r="E19" s="54"/>
      <c r="F19" s="54"/>
      <c r="G19" s="54"/>
      <c r="H19" s="54"/>
      <c r="I19" s="54"/>
      <c r="J19" s="54"/>
      <c r="K19" s="24" t="s">
        <v>18</v>
      </c>
      <c r="L19" s="25">
        <v>1401</v>
      </c>
      <c r="M19" s="25">
        <v>1402</v>
      </c>
      <c r="N19" s="25">
        <v>1403</v>
      </c>
      <c r="O19" s="25">
        <v>1404</v>
      </c>
      <c r="P19" s="25">
        <v>1405</v>
      </c>
      <c r="Q19" s="25">
        <v>1406</v>
      </c>
      <c r="R19" s="25">
        <v>1407</v>
      </c>
      <c r="S19" s="25">
        <v>1408</v>
      </c>
      <c r="T19" s="25">
        <v>1409</v>
      </c>
      <c r="U19" s="25">
        <v>1410</v>
      </c>
      <c r="V19" s="25">
        <v>1411</v>
      </c>
      <c r="W19" s="25">
        <v>1412</v>
      </c>
      <c r="X19" s="25">
        <v>1413</v>
      </c>
      <c r="Y19" s="25">
        <v>1414</v>
      </c>
      <c r="Z19" s="25">
        <v>1415</v>
      </c>
      <c r="AA19" s="25">
        <v>1416</v>
      </c>
      <c r="AB19" s="25">
        <v>1417</v>
      </c>
      <c r="AC19" s="25">
        <v>1418</v>
      </c>
      <c r="AD19" s="25">
        <v>1419</v>
      </c>
      <c r="AE19" s="25">
        <v>1420</v>
      </c>
      <c r="AF19" s="25">
        <v>1421</v>
      </c>
      <c r="AG19" s="25">
        <v>14</v>
      </c>
    </row>
    <row r="20" spans="2:33" ht="12.75">
      <c r="B20" s="7"/>
      <c r="C20" s="8"/>
      <c r="D20" s="8"/>
      <c r="E20" s="8"/>
      <c r="F20" s="8"/>
      <c r="G20" s="8"/>
      <c r="H20" s="8"/>
      <c r="I20" s="8"/>
      <c r="J20" s="9"/>
      <c r="K20" s="15"/>
      <c r="L20" s="2"/>
      <c r="M20" s="2"/>
      <c r="N20" s="4"/>
      <c r="O20" s="3"/>
      <c r="P20" s="3"/>
      <c r="Q20" s="4"/>
      <c r="R20" s="4"/>
      <c r="S20" s="4"/>
      <c r="T20" s="4"/>
      <c r="U20" s="4"/>
      <c r="V20" s="4"/>
      <c r="W20" s="5"/>
      <c r="X20" s="5"/>
      <c r="AG20" s="10"/>
    </row>
    <row r="21" spans="2:33" ht="12.75" customHeight="1">
      <c r="B21" s="50" t="s">
        <v>14</v>
      </c>
      <c r="C21" s="51"/>
      <c r="D21" s="51"/>
      <c r="E21" s="51"/>
      <c r="F21" s="51"/>
      <c r="G21" s="51"/>
      <c r="H21" s="51"/>
      <c r="I21" s="51"/>
      <c r="J21" s="52"/>
      <c r="K21" s="16" t="s">
        <v>19</v>
      </c>
      <c r="L21" s="17">
        <v>62369</v>
      </c>
      <c r="M21" s="17">
        <v>19762</v>
      </c>
      <c r="N21" s="17">
        <v>8009</v>
      </c>
      <c r="O21" s="17">
        <v>22846</v>
      </c>
      <c r="P21" s="17">
        <v>31780</v>
      </c>
      <c r="Q21" s="17">
        <v>107193</v>
      </c>
      <c r="R21" s="17">
        <v>4695</v>
      </c>
      <c r="S21" s="17">
        <v>17204</v>
      </c>
      <c r="T21" s="17">
        <v>21782</v>
      </c>
      <c r="U21" s="17">
        <v>25595</v>
      </c>
      <c r="V21" s="17">
        <v>20050</v>
      </c>
      <c r="W21" s="17">
        <v>52498</v>
      </c>
      <c r="X21" s="17">
        <v>53617</v>
      </c>
      <c r="Y21" s="17">
        <v>19035</v>
      </c>
      <c r="Z21" s="17">
        <v>41892</v>
      </c>
      <c r="AA21" s="17">
        <v>35706</v>
      </c>
      <c r="AB21" s="17">
        <v>8639</v>
      </c>
      <c r="AC21" s="17">
        <v>9073</v>
      </c>
      <c r="AD21" s="17">
        <v>25280</v>
      </c>
      <c r="AE21" s="17">
        <v>61448</v>
      </c>
      <c r="AF21" s="17">
        <v>7037</v>
      </c>
      <c r="AG21" s="17">
        <f>SUM(L21:AF21)</f>
        <v>655510</v>
      </c>
    </row>
    <row r="22" spans="2:33" ht="12.75" customHeight="1">
      <c r="B22" s="50" t="s">
        <v>15</v>
      </c>
      <c r="C22" s="51"/>
      <c r="D22" s="51"/>
      <c r="E22" s="51"/>
      <c r="F22" s="51"/>
      <c r="G22" s="51"/>
      <c r="H22" s="51"/>
      <c r="I22" s="51"/>
      <c r="J22" s="52"/>
      <c r="K22" s="16" t="s">
        <v>20</v>
      </c>
      <c r="L22" s="17">
        <v>128</v>
      </c>
      <c r="M22" s="17">
        <v>144</v>
      </c>
      <c r="N22" s="17">
        <v>64</v>
      </c>
      <c r="O22" s="17">
        <v>336</v>
      </c>
      <c r="P22" s="17">
        <v>1524</v>
      </c>
      <c r="Q22" s="17">
        <v>400</v>
      </c>
      <c r="R22" s="17">
        <v>64</v>
      </c>
      <c r="S22" s="17">
        <v>80</v>
      </c>
      <c r="T22" s="17">
        <v>578</v>
      </c>
      <c r="U22" s="17">
        <v>160</v>
      </c>
      <c r="V22" s="17">
        <v>182</v>
      </c>
      <c r="W22" s="17">
        <v>304</v>
      </c>
      <c r="X22" s="17">
        <v>600</v>
      </c>
      <c r="Y22" s="17">
        <v>230</v>
      </c>
      <c r="Z22" s="17">
        <v>1500</v>
      </c>
      <c r="AA22" s="17">
        <v>213</v>
      </c>
      <c r="AB22" s="17">
        <v>123</v>
      </c>
      <c r="AC22" s="17">
        <v>123</v>
      </c>
      <c r="AD22" s="17">
        <v>513</v>
      </c>
      <c r="AE22" s="17">
        <v>1012</v>
      </c>
      <c r="AF22" s="17">
        <v>100</v>
      </c>
      <c r="AG22" s="17">
        <f>SUM(L22:AF22)</f>
        <v>8378</v>
      </c>
    </row>
    <row r="23" spans="2:33" ht="12.75">
      <c r="B23" s="18"/>
      <c r="C23" s="19"/>
      <c r="D23" s="19"/>
      <c r="E23" s="19"/>
      <c r="F23" s="19"/>
      <c r="G23" s="19"/>
      <c r="H23" s="19"/>
      <c r="I23" s="19"/>
      <c r="J23" s="20"/>
      <c r="K23" s="21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22"/>
    </row>
    <row r="24" spans="2:33" ht="12.75" customHeight="1">
      <c r="B24" s="40" t="s">
        <v>16</v>
      </c>
      <c r="C24" s="41"/>
      <c r="D24" s="41"/>
      <c r="E24" s="41"/>
      <c r="F24" s="41"/>
      <c r="G24" s="41"/>
      <c r="H24" s="41"/>
      <c r="I24" s="41"/>
      <c r="J24" s="42"/>
      <c r="K24" s="23" t="s">
        <v>21</v>
      </c>
      <c r="L24" s="38">
        <f>SUM(L21/L22)</f>
        <v>487.2578125</v>
      </c>
      <c r="M24" s="38">
        <f aca="true" t="shared" si="0" ref="M24:AG24">SUM(M21/M22)</f>
        <v>137.23611111111111</v>
      </c>
      <c r="N24" s="38">
        <f t="shared" si="0"/>
        <v>125.140625</v>
      </c>
      <c r="O24" s="38">
        <f t="shared" si="0"/>
        <v>67.99404761904762</v>
      </c>
      <c r="P24" s="38">
        <f t="shared" si="0"/>
        <v>20.853018372703414</v>
      </c>
      <c r="Q24" s="38">
        <f t="shared" si="0"/>
        <v>267.9825</v>
      </c>
      <c r="R24" s="38">
        <f t="shared" si="0"/>
        <v>73.359375</v>
      </c>
      <c r="S24" s="38">
        <f t="shared" si="0"/>
        <v>215.05</v>
      </c>
      <c r="T24" s="38">
        <f t="shared" si="0"/>
        <v>37.68512110726643</v>
      </c>
      <c r="U24" s="38">
        <f t="shared" si="0"/>
        <v>159.96875</v>
      </c>
      <c r="V24" s="38">
        <f t="shared" si="0"/>
        <v>110.16483516483517</v>
      </c>
      <c r="W24" s="38">
        <f t="shared" si="0"/>
        <v>172.69078947368422</v>
      </c>
      <c r="X24" s="38">
        <f t="shared" si="0"/>
        <v>89.36166666666666</v>
      </c>
      <c r="Y24" s="38">
        <f t="shared" si="0"/>
        <v>82.76086956521739</v>
      </c>
      <c r="Z24" s="38">
        <f t="shared" si="0"/>
        <v>27.928</v>
      </c>
      <c r="AA24" s="38">
        <f t="shared" si="0"/>
        <v>167.6338028169014</v>
      </c>
      <c r="AB24" s="38">
        <f t="shared" si="0"/>
        <v>70.23577235772358</v>
      </c>
      <c r="AC24" s="38">
        <f t="shared" si="0"/>
        <v>73.76422764227642</v>
      </c>
      <c r="AD24" s="38">
        <f t="shared" si="0"/>
        <v>49.278752436647174</v>
      </c>
      <c r="AE24" s="38">
        <f t="shared" si="0"/>
        <v>60.719367588932805</v>
      </c>
      <c r="AF24" s="38">
        <f t="shared" si="0"/>
        <v>70.37</v>
      </c>
      <c r="AG24" s="38">
        <f t="shared" si="0"/>
        <v>78.24182382430175</v>
      </c>
    </row>
  </sheetData>
  <mergeCells count="33">
    <mergeCell ref="J11:L11"/>
    <mergeCell ref="AG17:AG18"/>
    <mergeCell ref="AD17:AD18"/>
    <mergeCell ref="AE17:AE18"/>
    <mergeCell ref="S17:S18"/>
    <mergeCell ref="T17:T18"/>
    <mergeCell ref="U17:U18"/>
    <mergeCell ref="V17:V18"/>
    <mergeCell ref="AA17:AA18"/>
    <mergeCell ref="X17:X18"/>
    <mergeCell ref="AB17:AB18"/>
    <mergeCell ref="AC17:AC18"/>
    <mergeCell ref="AF17:AF18"/>
    <mergeCell ref="Y17:Y18"/>
    <mergeCell ref="Z17:Z18"/>
    <mergeCell ref="B21:J21"/>
    <mergeCell ref="R17:R18"/>
    <mergeCell ref="B19:J19"/>
    <mergeCell ref="O17:O18"/>
    <mergeCell ref="P17:P18"/>
    <mergeCell ref="Q17:Q18"/>
    <mergeCell ref="L17:L18"/>
    <mergeCell ref="N17:N18"/>
    <mergeCell ref="W17:W18"/>
    <mergeCell ref="B24:J24"/>
    <mergeCell ref="A1:P1"/>
    <mergeCell ref="A2:P2"/>
    <mergeCell ref="A3:P3"/>
    <mergeCell ref="A4:P4"/>
    <mergeCell ref="A6:E6"/>
    <mergeCell ref="J6:L6"/>
    <mergeCell ref="B22:J22"/>
    <mergeCell ref="M17:M18"/>
  </mergeCells>
  <printOptions/>
  <pageMargins left="0.75" right="0.16" top="1" bottom="1" header="0" footer="0"/>
  <pageSetup horizontalDpi="200" verticalDpi="200"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2007-11-07T16:20:43Z</cp:lastPrinted>
  <dcterms:created xsi:type="dcterms:W3CDTF">2005-09-05T18:56:16Z</dcterms:created>
  <dcterms:modified xsi:type="dcterms:W3CDTF">2007-11-07T16:20:51Z</dcterms:modified>
  <cp:category/>
  <cp:version/>
  <cp:contentType/>
  <cp:contentStatus/>
</cp:coreProperties>
</file>