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120" windowHeight="8190" activeTab="0"/>
  </bookViews>
  <sheets>
    <sheet name="Tabla 03-14" sheetId="1" r:id="rId1"/>
  </sheets>
  <definedNames>
    <definedName name="_xlnm.Print_Area" localSheetId="0">'Tabla 03-14'!$A$1:$AH$146</definedName>
    <definedName name="_xlnm.Print_Titles" localSheetId="0">'Tabla 03-14'!$21:$23</definedName>
  </definedNames>
  <calcPr fullCalcOnLoad="1"/>
</workbook>
</file>

<file path=xl/sharedStrings.xml><?xml version="1.0" encoding="utf-8"?>
<sst xmlns="http://schemas.openxmlformats.org/spreadsheetml/2006/main" count="287" uniqueCount="287">
  <si>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</si>
  <si>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</si>
  <si>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</si>
  <si>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</si>
  <si>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</si>
  <si>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</si>
  <si>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</si>
  <si>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Código Departamento y Municipio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</si>
  <si>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</si>
  <si>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</si>
  <si>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</si>
  <si>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Indicador</t>
  </si>
  <si>
    <t xml:space="preserve">Número de personas </t>
  </si>
  <si>
    <t>Ref. Código Campo</t>
  </si>
  <si>
    <t>T_POB</t>
  </si>
  <si>
    <t>Población  Total</t>
  </si>
  <si>
    <t>Total Defunciones</t>
  </si>
  <si>
    <t>Total Defunciones Hombres</t>
  </si>
  <si>
    <t>Total Defunciones Mujeres</t>
  </si>
  <si>
    <t>Total Defunciones Población menor de un año</t>
  </si>
  <si>
    <t>Total Defunciones Hombres menores de un año</t>
  </si>
  <si>
    <t>Total Defunciones Mujeres menores de un año</t>
  </si>
  <si>
    <t>Total Defunciones Población de 1 a 4 años</t>
  </si>
  <si>
    <t>Total Defunciones Hombres de 1 a 4 años</t>
  </si>
  <si>
    <t>Total Defunciones Mujeres de 1 a 4 años</t>
  </si>
  <si>
    <t>Tasa de Mortalidad General</t>
  </si>
  <si>
    <t>Tasa de Mortalidad Hombres</t>
  </si>
  <si>
    <t>Tasa de Mortalidad Población menor de un año</t>
  </si>
  <si>
    <t>Tasa de Mortalidad Mujeres</t>
  </si>
  <si>
    <t>Tasa de Mortalidad de Población de 1a 4 años</t>
  </si>
  <si>
    <t>NACIONAL</t>
  </si>
  <si>
    <t>Total Defunciones Población menor de un año Urbano</t>
  </si>
  <si>
    <t>Total Defunciones Población menor de un año Rural</t>
  </si>
  <si>
    <t>Total Defunciones Area Rural</t>
  </si>
  <si>
    <t>Total Defunciones Hombres menores de un año Urbano</t>
  </si>
  <si>
    <t>Total Defunciones Hombres menores de un año Rural</t>
  </si>
  <si>
    <t>Total Defunciones Mujeres menores de un año Urbano</t>
  </si>
  <si>
    <t>Total Defunciones Mujeres menores de un año Rural</t>
  </si>
  <si>
    <t>Total Defunciones Población de 1 a 4 años Urbano</t>
  </si>
  <si>
    <t>Total Defunciones Población de 1 a 4 años Rural</t>
  </si>
  <si>
    <t>Total Defunciones Hombres de 1 a 4 años Urbano</t>
  </si>
  <si>
    <t>Total Defunciones Hombres de 1 a 4 años Rural</t>
  </si>
  <si>
    <t>Total Defunciones Mujeres de 1 a 4 años Urbano</t>
  </si>
  <si>
    <t>Total Defunciones Mujeres de 1 a 4 años Rural</t>
  </si>
  <si>
    <t>Total Defunciones Area Urbana</t>
  </si>
  <si>
    <t>T_DF</t>
  </si>
  <si>
    <t>T_DF_H</t>
  </si>
  <si>
    <t>T_DF_M</t>
  </si>
  <si>
    <t>T_DF_UR</t>
  </si>
  <si>
    <t>T_DF_RU</t>
  </si>
  <si>
    <t>DF_MN1</t>
  </si>
  <si>
    <t>DF_MN1_UR</t>
  </si>
  <si>
    <t>DF_MN1_RU</t>
  </si>
  <si>
    <t>DF_MN1_URH</t>
  </si>
  <si>
    <t>DF_MN1_RUH</t>
  </si>
  <si>
    <t>DF_MN1_H</t>
  </si>
  <si>
    <t>DF_MN1_M</t>
  </si>
  <si>
    <t>DF_MN1_URM</t>
  </si>
  <si>
    <t>DF_MN1_RUM</t>
  </si>
  <si>
    <t>DF_1A4</t>
  </si>
  <si>
    <t>DF_1A4_UR</t>
  </si>
  <si>
    <t>DF_1A4_RU</t>
  </si>
  <si>
    <t>DF_1A4_H</t>
  </si>
  <si>
    <t>DF_1A4_URH</t>
  </si>
  <si>
    <t>DF_1A4_RUH</t>
  </si>
  <si>
    <t>DF_1A4_M</t>
  </si>
  <si>
    <t>DF_1A4_URM</t>
  </si>
  <si>
    <t>DF_1A4_RUM</t>
  </si>
  <si>
    <t>Porcentaje de Mortalidad General</t>
  </si>
  <si>
    <t>Porcentaje de Mortalidad Hombres</t>
  </si>
  <si>
    <t>Porcentaje de Mortalidad Mujer</t>
  </si>
  <si>
    <t>Porcentaje de Mortalidad Area Urbana</t>
  </si>
  <si>
    <t>Porcentaje de Mortalidad Area Rural</t>
  </si>
  <si>
    <t>Porcentaje de Mortalidad Población menor de un año</t>
  </si>
  <si>
    <t>Porcentaje de Mortalidad Población menor de un año Urbano</t>
  </si>
  <si>
    <t>Porcentaje de Mortalidad Población menor de un año Rural</t>
  </si>
  <si>
    <t>Porcentaje de Mortalidad Población de 1 a 4 años</t>
  </si>
  <si>
    <t>Porcentaje de Mortalidad Población de 1 a 4 años Urbano</t>
  </si>
  <si>
    <t>Porcentaje de Mortalidad Población de 1 a 4 años Rural</t>
  </si>
  <si>
    <t>P_MOR_G</t>
  </si>
  <si>
    <t>P_MOR_H</t>
  </si>
  <si>
    <t>P_MOR_M</t>
  </si>
  <si>
    <t>P_MOR_RU</t>
  </si>
  <si>
    <t>P_MOR_UR</t>
  </si>
  <si>
    <t>P_MOR_A1</t>
  </si>
  <si>
    <t>P_MOR_A1UR</t>
  </si>
  <si>
    <t>P_MOR_A1RU</t>
  </si>
  <si>
    <t>P_MOR_1A4</t>
  </si>
  <si>
    <t>P_MOR_1A4U</t>
  </si>
  <si>
    <t>P_MOR_1A4R</t>
  </si>
  <si>
    <t>Total Defunciones Hombres Area Urbana</t>
  </si>
  <si>
    <t>Total Defunciones Mujeres Area Rural</t>
  </si>
  <si>
    <t>T_DF_H_UR</t>
  </si>
  <si>
    <t>T_DF_M_RU</t>
  </si>
  <si>
    <t>Total Defunciones Mujeres Area Urbana</t>
  </si>
  <si>
    <t>Total Defunciones Hombres Area Rural</t>
  </si>
  <si>
    <t>T_DF_M_UR</t>
  </si>
  <si>
    <t>T_DF_H_RU</t>
  </si>
  <si>
    <t>Total Defunciones Hombres 1 año Urbano</t>
  </si>
  <si>
    <t xml:space="preserve">Total Defunciones Hombres 1 año </t>
  </si>
  <si>
    <t>Total Defunciones Población 1 año</t>
  </si>
  <si>
    <t>Total Defunciones Hombres 1 año Rural</t>
  </si>
  <si>
    <t>Total Defunciones Mujeres 1 año</t>
  </si>
  <si>
    <t>Total Defunciones Mujeres 1 año Urbano</t>
  </si>
  <si>
    <t>Total Defunciones Mujeres 1 año Rural</t>
  </si>
  <si>
    <t>Total Defunciones Población 1 año Urbano</t>
  </si>
  <si>
    <t>Total Defunciones Población 1 año Rural</t>
  </si>
  <si>
    <t>Total Defunciones Población 2 años</t>
  </si>
  <si>
    <t>Total Defunciones Población 2 años Urbano</t>
  </si>
  <si>
    <t>Total Defunciones Población 2 años Rural</t>
  </si>
  <si>
    <t>Total Defunciones Hombres 2 años</t>
  </si>
  <si>
    <t>Total Defunciones Hombres 2 años Urbano</t>
  </si>
  <si>
    <t>Total Defunciones Hombres 2 años Rural</t>
  </si>
  <si>
    <t>Total Defunciones Mujeres 2 años</t>
  </si>
  <si>
    <t>Total Defunciones Mujeres 2 años Urbano</t>
  </si>
  <si>
    <t>Total Defunciones Mujeres 2 años Rural</t>
  </si>
  <si>
    <t>Total Defunciones Población 3 años</t>
  </si>
  <si>
    <t>Total Defunciones Población 3 años Urbano</t>
  </si>
  <si>
    <t>Total Defunciones Población 3 años Rural</t>
  </si>
  <si>
    <t>Total Defunciones Hombres 3 años</t>
  </si>
  <si>
    <t>Total Defunciones Hombres 3 años Urbano</t>
  </si>
  <si>
    <t>Total Defunciones Hombres 3 años Rural</t>
  </si>
  <si>
    <t>Total Defunciones Mujeres 3 años</t>
  </si>
  <si>
    <t>Total Defunciones Mujeres 3 años Urbano</t>
  </si>
  <si>
    <t>Total Defunciones Mujeres 3 años Rural</t>
  </si>
  <si>
    <t>Total Defunciones Población 4 años</t>
  </si>
  <si>
    <t>Total Defunciones Población 4 años Urbano</t>
  </si>
  <si>
    <t>Total Defunciones Población 4 años Rural</t>
  </si>
  <si>
    <t>Total Defunciones Hombres 4 años</t>
  </si>
  <si>
    <t>Total Defunciones Hombres 4 años Urbano</t>
  </si>
  <si>
    <t>Total Defunciones Hombres 4 años Rural</t>
  </si>
  <si>
    <t>Total Defunciones Mujeres 4 años</t>
  </si>
  <si>
    <t>Total Defunciones Mujeres 4 años Urbano</t>
  </si>
  <si>
    <t>Total Defunciones Mujeres 4 años Rural</t>
  </si>
  <si>
    <t>Total Defunciones Población 5 años</t>
  </si>
  <si>
    <t>Total Defunciones Población 5 años Urbano</t>
  </si>
  <si>
    <t>Total Defunciones Población 5 años Rural</t>
  </si>
  <si>
    <t>Total Defunciones Hombres 5 años</t>
  </si>
  <si>
    <t>Total Defunciones Hombres 5 años Urbano</t>
  </si>
  <si>
    <t>Total Defunciones Hombres 5 años Rural</t>
  </si>
  <si>
    <t>Total Defunciones Mujeres 5 años</t>
  </si>
  <si>
    <t>Total Defunciones Mujeres 5 años Urbano</t>
  </si>
  <si>
    <t>Total Defunciones Mujeres 5 años Rural</t>
  </si>
  <si>
    <t>DF_1</t>
  </si>
  <si>
    <t>DF_1_UR</t>
  </si>
  <si>
    <t>DF_1_RU</t>
  </si>
  <si>
    <t>DF_1_H</t>
  </si>
  <si>
    <t>DF_1_M</t>
  </si>
  <si>
    <t>DF_1_RUH</t>
  </si>
  <si>
    <t>DF_1_URH</t>
  </si>
  <si>
    <t>DF_1_URM</t>
  </si>
  <si>
    <t>DF_1_RUM</t>
  </si>
  <si>
    <t>DF_2</t>
  </si>
  <si>
    <t>DF_2_UR</t>
  </si>
  <si>
    <t>DF_2_RU</t>
  </si>
  <si>
    <t>DF_2_H</t>
  </si>
  <si>
    <t>DF_2_URH</t>
  </si>
  <si>
    <t>DF_2_RUH</t>
  </si>
  <si>
    <t>DF_2_M</t>
  </si>
  <si>
    <t>DF_2_URM</t>
  </si>
  <si>
    <t>DF_2_RUM</t>
  </si>
  <si>
    <t>DF_3</t>
  </si>
  <si>
    <t>DF_3_UR</t>
  </si>
  <si>
    <t>DF_3_RU</t>
  </si>
  <si>
    <t>DF_3_H</t>
  </si>
  <si>
    <t>DF_3_URH</t>
  </si>
  <si>
    <t>DF_3_RUH</t>
  </si>
  <si>
    <t>DF_3_M</t>
  </si>
  <si>
    <t>DF_3_URM</t>
  </si>
  <si>
    <t>DF_3_RUM</t>
  </si>
  <si>
    <t>DF_4</t>
  </si>
  <si>
    <t>DF_4_UR</t>
  </si>
  <si>
    <t>DF_4_RU</t>
  </si>
  <si>
    <t>DF_4_H</t>
  </si>
  <si>
    <t>DF_4_URH</t>
  </si>
  <si>
    <t>DF_4_RUH</t>
  </si>
  <si>
    <t>DF_4_M</t>
  </si>
  <si>
    <t>DF_4_URM</t>
  </si>
  <si>
    <t>DF_4_RUM</t>
  </si>
  <si>
    <t>DF_5</t>
  </si>
  <si>
    <t>DF_5_UR</t>
  </si>
  <si>
    <t>DF_5_RU</t>
  </si>
  <si>
    <t>DF_5_H</t>
  </si>
  <si>
    <t>DF_5_URH</t>
  </si>
  <si>
    <t>DF_5_RUH</t>
  </si>
  <si>
    <t>DF_5_M</t>
  </si>
  <si>
    <t>DF_5_URM</t>
  </si>
  <si>
    <t>DF_5_RUM</t>
  </si>
  <si>
    <t xml:space="preserve">Total Defunciones Población de más de 50 años </t>
  </si>
  <si>
    <t>Total Defunciones Población de más de 50 años Urbano</t>
  </si>
  <si>
    <t>Total Defunciones Población  de más de 50 años Rural</t>
  </si>
  <si>
    <t>Total Defunciones  Hombres de más de 50 años</t>
  </si>
  <si>
    <t>Total Defunciones  Hombres de más de 50 años Rural</t>
  </si>
  <si>
    <t>Total Defunciones Mujeres de más de 50 años</t>
  </si>
  <si>
    <t>Total Defunciones Mujeres de más de 50 años Rural</t>
  </si>
  <si>
    <t>Total Defunciones  Hombres de más de 50 años Urbano</t>
  </si>
  <si>
    <t>Total Defunciones Mujeres de más de 50 años Urbano</t>
  </si>
  <si>
    <t>Total Defunciones Población de 6 a 10 años</t>
  </si>
  <si>
    <t>Total Defunciones Población de 6 a 10 años Urbano</t>
  </si>
  <si>
    <t>Total Defunciones Población de 6 a 10 años Rural</t>
  </si>
  <si>
    <t>Total Defunciones Hombres de 6 a 10 años</t>
  </si>
  <si>
    <t>Total Defunciones Hombres de 6 a 10 años Urbano</t>
  </si>
  <si>
    <t>Total Defunciones Hombres de 6 a 10 años Rural</t>
  </si>
  <si>
    <t>Total Defunciones Mujeres de 6 a 10 años</t>
  </si>
  <si>
    <t>Total Defunciones Mujeres de 6 a 10 años Urbano</t>
  </si>
  <si>
    <t>Total Defunciones Mujeres de 6 a 10 años Rural</t>
  </si>
  <si>
    <t>Total Defunciones Población de 11 a 15 años</t>
  </si>
  <si>
    <t>DF_11A15</t>
  </si>
  <si>
    <t>Total Defunciones Población de 11 a 15 años Urbano</t>
  </si>
  <si>
    <t>DF11A15_UR</t>
  </si>
  <si>
    <t>Total Defunciones Población de 11 a 15 años Rural</t>
  </si>
  <si>
    <t>DF11A15_RU</t>
  </si>
  <si>
    <t>Total Defunciones Hombres de 11 a 15 años</t>
  </si>
  <si>
    <t>DF11A15_H</t>
  </si>
  <si>
    <t>Total Defunciones Hombres de 11 a 15 años Urbano</t>
  </si>
  <si>
    <t>DF11A15URH</t>
  </si>
  <si>
    <t>Total Defunciones Hombres de 11 a 15 años Rural</t>
  </si>
  <si>
    <t>DF11A15RUH</t>
  </si>
  <si>
    <t>Total Defunciones Mujeres de 11 a 15 años</t>
  </si>
  <si>
    <t>DF11A15_M</t>
  </si>
  <si>
    <t>Total Defunciones Mujeres de 11 a 15 años Urbano</t>
  </si>
  <si>
    <t>DF11A15URM</t>
  </si>
  <si>
    <t>Total Defunciones Mujeres de 11 a 15 años Rural</t>
  </si>
  <si>
    <t>Total Defunciones Población de 16 a 50 años</t>
  </si>
  <si>
    <t>DF_16A50</t>
  </si>
  <si>
    <t>Total Defunciones Población de 16 a 50 años Urbano</t>
  </si>
  <si>
    <t>DF16A50_UR</t>
  </si>
  <si>
    <t>Total Defunciones Población de 16 a 50 años Rural</t>
  </si>
  <si>
    <t>DF16A50_RU</t>
  </si>
  <si>
    <t>Total Defunciones Hombres de 16 a 50 años</t>
  </si>
  <si>
    <t>DF16A50_H</t>
  </si>
  <si>
    <t>Total Defunciones Hombres de 16 a 50 años Urbano</t>
  </si>
  <si>
    <t>DF16A50URH</t>
  </si>
  <si>
    <t>Total Defunciones Hombres de 16 a 50 años Rural</t>
  </si>
  <si>
    <t>DF16A50RUH</t>
  </si>
  <si>
    <t>Total Defunciones Mujeres de 16 a 50 años</t>
  </si>
  <si>
    <t>DF16A50_M</t>
  </si>
  <si>
    <t>Total Defunciones Mujeres de 16 a 50 años Urbano</t>
  </si>
  <si>
    <t>DF16A50URM</t>
  </si>
  <si>
    <t>DF16A50RUM</t>
  </si>
  <si>
    <t>DF11A15RUM</t>
  </si>
  <si>
    <t>Defunciones por rangos de edad  y género</t>
  </si>
  <si>
    <t>Total Defunciones Mujeres de 16 a 50 años Rural</t>
  </si>
  <si>
    <t>Fecha de Datos</t>
  </si>
  <si>
    <t>Instituto Nacional de Estadística, febrero 2006</t>
  </si>
  <si>
    <t>DF_5A10</t>
  </si>
  <si>
    <t>DF_5A10_UR</t>
  </si>
  <si>
    <t>DF_5A10_RU</t>
  </si>
  <si>
    <t>DF_5A10_H</t>
  </si>
  <si>
    <t>DF_5A10_URH</t>
  </si>
  <si>
    <t>DF_5A10_RUH</t>
  </si>
  <si>
    <t>DF_5A10_M</t>
  </si>
  <si>
    <t>DF_5A10_URM</t>
  </si>
  <si>
    <t>DF_5A10_RUM</t>
  </si>
  <si>
    <t>DF_51MAS</t>
  </si>
  <si>
    <t>DF_51MAS_UR</t>
  </si>
  <si>
    <t>DF_51MAS_RU</t>
  </si>
  <si>
    <t>DF_51MAS_H</t>
  </si>
  <si>
    <t>DF_51MASURH</t>
  </si>
  <si>
    <t>DF_51MAS_RUH</t>
  </si>
  <si>
    <t>DF_51MAS_M</t>
  </si>
  <si>
    <t>DF_51MASURM</t>
  </si>
  <si>
    <t>DF_51MASRUM</t>
  </si>
  <si>
    <t xml:space="preserve">  03 - 14</t>
  </si>
  <si>
    <t>Municipios del Departamento de Quiché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</si>
  <si>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</si>
  <si>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</si>
  <si>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</si>
  <si>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</si>
  <si>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</si>
  <si>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</si>
  <si>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</si>
  <si>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</si>
  <si>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</si>
  <si>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Cunen</t>
  </si>
  <si>
    <t>San Juan Cotzal</t>
  </si>
  <si>
    <t>Joyabaj</t>
  </si>
  <si>
    <t>Nebaj</t>
  </si>
  <si>
    <t>San Andrés Sajcabajá</t>
  </si>
  <si>
    <t>Uspantan</t>
  </si>
  <si>
    <t>Sacapulas</t>
  </si>
  <si>
    <t>San Bartolomé Jocotenango</t>
  </si>
  <si>
    <t>Canillá</t>
  </si>
  <si>
    <t>Chicamán</t>
  </si>
  <si>
    <t>Playa Grande-Ixcán</t>
  </si>
  <si>
    <t>Pachalum</t>
  </si>
  <si>
    <t>DEPT. QUICHE</t>
  </si>
</sst>
</file>

<file path=xl/styles.xml><?xml version="1.0" encoding="utf-8"?>
<styleSheet xmlns="http://schemas.openxmlformats.org/spreadsheetml/2006/main">
  <numFmts count="1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6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" fontId="5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1" fontId="2" fillId="3" borderId="5" xfId="0" applyNumberFormat="1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1" fillId="2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7" fillId="3" borderId="12" xfId="0" applyFont="1" applyFill="1" applyBorder="1" applyAlignment="1">
      <alignment wrapText="1"/>
    </xf>
    <xf numFmtId="0" fontId="7" fillId="3" borderId="13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85725</xdr:colOff>
      <xdr:row>2</xdr:row>
      <xdr:rowOff>104775</xdr:rowOff>
    </xdr:from>
    <xdr:to>
      <xdr:col>21</xdr:col>
      <xdr:colOff>600075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4286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7"/>
  <sheetViews>
    <sheetView tabSelected="1" zoomScale="25" zoomScaleNormal="25" zoomScaleSheetLayoutView="25" workbookViewId="0" topLeftCell="A1">
      <selection activeCell="S3" sqref="S2:S3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2.8515625" style="0" customWidth="1"/>
    <col min="11" max="11" width="16.00390625" style="0" customWidth="1"/>
    <col min="12" max="12" width="9.7109375" style="0" customWidth="1"/>
    <col min="13" max="13" width="11.140625" style="0" customWidth="1"/>
    <col min="14" max="14" width="10.7109375" style="0" customWidth="1"/>
    <col min="15" max="15" width="10.57421875" style="0" customWidth="1"/>
    <col min="16" max="21" width="10.7109375" style="0" customWidth="1"/>
    <col min="23" max="23" width="10.7109375" style="0" customWidth="1"/>
    <col min="24" max="24" width="10.57421875" style="0" customWidth="1"/>
    <col min="25" max="34" width="10.7109375" style="0" customWidth="1"/>
  </cols>
  <sheetData>
    <row r="1" spans="1:16" s="12" customFormat="1" ht="12.75" customHeight="1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s="12" customFormat="1" ht="12.7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12" customFormat="1" ht="12.75" customHeight="1">
      <c r="A3" s="59" t="s">
        <v>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12" customFormat="1" ht="12.75" customHeight="1">
      <c r="A4" s="59" t="s">
        <v>10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="12" customFormat="1" ht="12"/>
    <row r="6" spans="1:34" s="14" customFormat="1" ht="12.75" customHeight="1">
      <c r="A6" s="53" t="s">
        <v>1</v>
      </c>
      <c r="B6" s="54"/>
      <c r="C6" s="54"/>
      <c r="D6" s="54"/>
      <c r="E6" s="55"/>
      <c r="F6" s="13"/>
      <c r="I6" s="12"/>
      <c r="J6" s="24" t="s">
        <v>263</v>
      </c>
      <c r="K6" s="22"/>
      <c r="L6" s="2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="12" customFormat="1" ht="14.25" customHeight="1"/>
    <row r="8" spans="1:17" s="12" customFormat="1" ht="12.75" customHeight="1">
      <c r="A8" s="12" t="s">
        <v>2</v>
      </c>
      <c r="B8" s="27" t="s">
        <v>3</v>
      </c>
      <c r="C8" s="28"/>
      <c r="D8" s="28"/>
      <c r="E8" s="28"/>
      <c r="F8" s="28"/>
      <c r="G8" s="28"/>
      <c r="H8" s="28"/>
      <c r="I8" s="28"/>
      <c r="J8" s="28" t="s">
        <v>241</v>
      </c>
      <c r="K8" s="28"/>
      <c r="L8" s="28"/>
      <c r="M8" s="28"/>
      <c r="N8" s="28"/>
      <c r="O8" s="28"/>
      <c r="P8" s="28"/>
      <c r="Q8" s="29"/>
    </row>
    <row r="9" spans="2:17" s="15" customFormat="1" ht="12.75" customHeight="1">
      <c r="B9" s="30" t="s">
        <v>11</v>
      </c>
      <c r="C9" s="31"/>
      <c r="D9" s="31"/>
      <c r="E9" s="31"/>
      <c r="F9" s="31"/>
      <c r="G9" s="31"/>
      <c r="H9" s="31"/>
      <c r="I9" s="31"/>
      <c r="J9" s="31" t="s">
        <v>25</v>
      </c>
      <c r="K9" s="31"/>
      <c r="L9" s="31"/>
      <c r="M9" s="31"/>
      <c r="N9" s="31"/>
      <c r="O9" s="31"/>
      <c r="P9" s="31"/>
      <c r="Q9" s="32"/>
    </row>
    <row r="10" spans="2:17" s="15" customFormat="1" ht="12.75" customHeight="1">
      <c r="B10" s="30"/>
      <c r="C10" s="31"/>
      <c r="D10" s="31"/>
      <c r="E10" s="31"/>
      <c r="F10" s="31"/>
      <c r="G10" s="31"/>
      <c r="H10" s="31"/>
      <c r="I10" s="31"/>
      <c r="J10" s="31" t="s">
        <v>26</v>
      </c>
      <c r="K10" s="31"/>
      <c r="L10" s="31"/>
      <c r="M10" s="31"/>
      <c r="N10" s="31"/>
      <c r="O10" s="31"/>
      <c r="P10" s="31"/>
      <c r="Q10" s="32"/>
    </row>
    <row r="11" spans="2:17" s="15" customFormat="1" ht="12.75" customHeight="1">
      <c r="B11" s="30"/>
      <c r="C11" s="31"/>
      <c r="D11" s="31"/>
      <c r="E11" s="31"/>
      <c r="F11" s="31"/>
      <c r="G11" s="31"/>
      <c r="H11" s="31"/>
      <c r="I11" s="31"/>
      <c r="J11" s="31" t="s">
        <v>28</v>
      </c>
      <c r="K11" s="31"/>
      <c r="L11" s="31"/>
      <c r="M11" s="31"/>
      <c r="N11" s="31"/>
      <c r="O11" s="31"/>
      <c r="P11" s="31"/>
      <c r="Q11" s="32"/>
    </row>
    <row r="12" spans="2:17" s="15" customFormat="1" ht="12.75" customHeight="1">
      <c r="B12" s="30"/>
      <c r="C12" s="31"/>
      <c r="D12" s="31"/>
      <c r="E12" s="31"/>
      <c r="F12" s="31"/>
      <c r="G12" s="31"/>
      <c r="H12" s="31"/>
      <c r="I12" s="31"/>
      <c r="J12" s="31" t="s">
        <v>27</v>
      </c>
      <c r="K12" s="31"/>
      <c r="L12" s="31"/>
      <c r="M12" s="31"/>
      <c r="N12" s="31"/>
      <c r="O12" s="31"/>
      <c r="P12" s="31"/>
      <c r="Q12" s="32"/>
    </row>
    <row r="13" spans="2:17" s="15" customFormat="1" ht="12.75" customHeight="1">
      <c r="B13" s="30"/>
      <c r="C13" s="31"/>
      <c r="D13" s="31"/>
      <c r="E13" s="31"/>
      <c r="F13" s="31"/>
      <c r="G13" s="31"/>
      <c r="H13" s="31"/>
      <c r="I13" s="31"/>
      <c r="J13" s="31" t="s">
        <v>29</v>
      </c>
      <c r="K13" s="31"/>
      <c r="L13" s="31"/>
      <c r="M13" s="31"/>
      <c r="N13" s="31"/>
      <c r="O13" s="31"/>
      <c r="P13" s="31"/>
      <c r="Q13" s="32"/>
    </row>
    <row r="14" spans="2:17" s="12" customFormat="1" ht="12">
      <c r="B14" s="33" t="s">
        <v>4</v>
      </c>
      <c r="C14" s="18"/>
      <c r="D14" s="18"/>
      <c r="E14" s="18"/>
      <c r="F14" s="18"/>
      <c r="G14" s="18"/>
      <c r="H14" s="18"/>
      <c r="I14" s="18"/>
      <c r="J14" s="18" t="s">
        <v>264</v>
      </c>
      <c r="K14" s="18"/>
      <c r="L14" s="18"/>
      <c r="M14" s="18"/>
      <c r="N14" s="18"/>
      <c r="O14" s="18"/>
      <c r="P14" s="18"/>
      <c r="Q14" s="34"/>
    </row>
    <row r="15" spans="2:17" s="12" customFormat="1" ht="12">
      <c r="B15" s="33" t="s">
        <v>243</v>
      </c>
      <c r="C15" s="18"/>
      <c r="D15" s="18"/>
      <c r="E15" s="18"/>
      <c r="F15" s="18"/>
      <c r="G15" s="18"/>
      <c r="H15" s="18"/>
      <c r="I15" s="18"/>
      <c r="J15" s="47">
        <v>2002</v>
      </c>
      <c r="K15" s="47"/>
      <c r="L15" s="47"/>
      <c r="M15" s="18"/>
      <c r="N15" s="18"/>
      <c r="O15" s="18"/>
      <c r="P15" s="18"/>
      <c r="Q15" s="34"/>
    </row>
    <row r="16" spans="2:17" s="12" customFormat="1" ht="12">
      <c r="B16" s="33" t="s">
        <v>5</v>
      </c>
      <c r="C16" s="18"/>
      <c r="D16" s="18"/>
      <c r="E16" s="18"/>
      <c r="F16" s="18"/>
      <c r="G16" s="18"/>
      <c r="H16" s="18"/>
      <c r="I16" s="18"/>
      <c r="J16" s="18" t="s">
        <v>12</v>
      </c>
      <c r="K16" s="18"/>
      <c r="L16" s="18"/>
      <c r="M16" s="18"/>
      <c r="N16" s="18"/>
      <c r="O16" s="18"/>
      <c r="P16" s="18"/>
      <c r="Q16" s="34"/>
    </row>
    <row r="17" spans="2:17" s="12" customFormat="1" ht="12">
      <c r="B17" s="35" t="s">
        <v>6</v>
      </c>
      <c r="C17" s="36"/>
      <c r="D17" s="36"/>
      <c r="E17" s="36"/>
      <c r="F17" s="36"/>
      <c r="G17" s="36"/>
      <c r="H17" s="36"/>
      <c r="I17" s="36"/>
      <c r="J17" s="36" t="s">
        <v>244</v>
      </c>
      <c r="K17" s="36"/>
      <c r="L17" s="36"/>
      <c r="M17" s="36"/>
      <c r="N17" s="36"/>
      <c r="O17" s="36"/>
      <c r="P17" s="36"/>
      <c r="Q17" s="37"/>
    </row>
    <row r="18" spans="22:24" ht="12.75">
      <c r="V18" s="1"/>
      <c r="W18" s="1"/>
      <c r="X18" s="1"/>
    </row>
    <row r="19" spans="2:22" s="20" customFormat="1" ht="12.75">
      <c r="B19" s="19"/>
      <c r="V19" s="21"/>
    </row>
    <row r="21" spans="12:34" s="6" customFormat="1" ht="12.75" customHeight="1">
      <c r="L21" s="46" t="s">
        <v>265</v>
      </c>
      <c r="M21" s="46" t="s">
        <v>266</v>
      </c>
      <c r="N21" s="46" t="s">
        <v>267</v>
      </c>
      <c r="O21" s="46" t="s">
        <v>268</v>
      </c>
      <c r="P21" s="46" t="s">
        <v>269</v>
      </c>
      <c r="Q21" s="46" t="s">
        <v>270</v>
      </c>
      <c r="R21" s="46" t="s">
        <v>271</v>
      </c>
      <c r="S21" s="46" t="s">
        <v>272</v>
      </c>
      <c r="T21" s="46" t="s">
        <v>273</v>
      </c>
      <c r="U21" s="46" t="s">
        <v>274</v>
      </c>
      <c r="V21" s="46" t="s">
        <v>275</v>
      </c>
      <c r="W21" s="46" t="s">
        <v>276</v>
      </c>
      <c r="X21" s="46" t="s">
        <v>277</v>
      </c>
      <c r="Y21" s="46" t="s">
        <v>278</v>
      </c>
      <c r="Z21" s="46" t="s">
        <v>279</v>
      </c>
      <c r="AA21" s="46" t="s">
        <v>280</v>
      </c>
      <c r="AB21" s="46" t="s">
        <v>281</v>
      </c>
      <c r="AC21" s="46" t="s">
        <v>282</v>
      </c>
      <c r="AD21" s="46" t="s">
        <v>283</v>
      </c>
      <c r="AE21" s="46" t="s">
        <v>284</v>
      </c>
      <c r="AF21" s="46" t="s">
        <v>285</v>
      </c>
      <c r="AG21" s="46" t="s">
        <v>286</v>
      </c>
      <c r="AH21" s="46" t="s">
        <v>30</v>
      </c>
    </row>
    <row r="22" spans="12:34" s="6" customFormat="1" ht="11.25"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</row>
    <row r="23" spans="2:34" s="6" customFormat="1" ht="12.75">
      <c r="B23" s="51" t="s">
        <v>7</v>
      </c>
      <c r="C23" s="52"/>
      <c r="D23" s="52"/>
      <c r="E23" s="52"/>
      <c r="F23" s="52"/>
      <c r="G23" s="52"/>
      <c r="H23" s="52"/>
      <c r="I23" s="52"/>
      <c r="J23" s="52"/>
      <c r="K23" s="25" t="s">
        <v>13</v>
      </c>
      <c r="L23" s="26">
        <v>1401</v>
      </c>
      <c r="M23" s="26">
        <v>1402</v>
      </c>
      <c r="N23" s="26">
        <v>1403</v>
      </c>
      <c r="O23" s="26">
        <v>1404</v>
      </c>
      <c r="P23" s="26">
        <v>1405</v>
      </c>
      <c r="Q23" s="26">
        <v>1406</v>
      </c>
      <c r="R23" s="26">
        <v>1407</v>
      </c>
      <c r="S23" s="26">
        <v>1408</v>
      </c>
      <c r="T23" s="26">
        <v>1409</v>
      </c>
      <c r="U23" s="26">
        <v>1410</v>
      </c>
      <c r="V23" s="26">
        <v>1411</v>
      </c>
      <c r="W23" s="26">
        <v>1412</v>
      </c>
      <c r="X23" s="26">
        <v>1413</v>
      </c>
      <c r="Y23" s="26">
        <v>1414</v>
      </c>
      <c r="Z23" s="26">
        <v>1415</v>
      </c>
      <c r="AA23" s="26">
        <v>1416</v>
      </c>
      <c r="AB23" s="26">
        <v>1417</v>
      </c>
      <c r="AC23" s="26">
        <v>1418</v>
      </c>
      <c r="AD23" s="26">
        <v>1419</v>
      </c>
      <c r="AE23" s="26">
        <v>1420</v>
      </c>
      <c r="AF23" s="26">
        <v>1421</v>
      </c>
      <c r="AG23" s="26">
        <v>14</v>
      </c>
      <c r="AH23" s="26"/>
    </row>
    <row r="24" spans="2:34" ht="12.75">
      <c r="B24" s="7"/>
      <c r="C24" s="8"/>
      <c r="D24" s="8"/>
      <c r="E24" s="8"/>
      <c r="F24" s="8"/>
      <c r="G24" s="8"/>
      <c r="H24" s="8"/>
      <c r="I24" s="8"/>
      <c r="J24" s="9"/>
      <c r="K24" s="16"/>
      <c r="L24" s="2"/>
      <c r="M24" s="2"/>
      <c r="N24" s="4"/>
      <c r="O24" s="3"/>
      <c r="P24" s="3"/>
      <c r="Q24" s="4"/>
      <c r="R24" s="4"/>
      <c r="S24" s="4"/>
      <c r="T24" s="4"/>
      <c r="U24" s="4"/>
      <c r="V24" s="4"/>
      <c r="W24" s="5"/>
      <c r="X24" s="5"/>
      <c r="AG24" s="10"/>
      <c r="AH24" s="10"/>
    </row>
    <row r="25" spans="2:34" s="11" customFormat="1" ht="12">
      <c r="B25" s="48" t="s">
        <v>15</v>
      </c>
      <c r="C25" s="49"/>
      <c r="D25" s="49"/>
      <c r="E25" s="49"/>
      <c r="F25" s="49"/>
      <c r="G25" s="49"/>
      <c r="H25" s="49"/>
      <c r="I25" s="49"/>
      <c r="J25" s="50"/>
      <c r="K25" s="38" t="s">
        <v>14</v>
      </c>
      <c r="L25" s="40">
        <v>62369</v>
      </c>
      <c r="M25" s="40">
        <v>19762</v>
      </c>
      <c r="N25" s="40">
        <v>8009</v>
      </c>
      <c r="O25" s="40">
        <v>22846</v>
      </c>
      <c r="P25" s="40">
        <v>31780</v>
      </c>
      <c r="Q25" s="40">
        <v>107193</v>
      </c>
      <c r="R25" s="40">
        <v>4695</v>
      </c>
      <c r="S25" s="40">
        <v>17204</v>
      </c>
      <c r="T25" s="40">
        <v>21782</v>
      </c>
      <c r="U25" s="40">
        <v>25595</v>
      </c>
      <c r="V25" s="40">
        <v>20050</v>
      </c>
      <c r="W25" s="40">
        <v>52498</v>
      </c>
      <c r="X25" s="40">
        <v>53617</v>
      </c>
      <c r="Y25" s="40">
        <v>19035</v>
      </c>
      <c r="Z25" s="40">
        <v>41892</v>
      </c>
      <c r="AA25" s="40">
        <v>35706</v>
      </c>
      <c r="AB25" s="40">
        <v>8639</v>
      </c>
      <c r="AC25" s="40">
        <v>9073</v>
      </c>
      <c r="AD25" s="40">
        <v>25280</v>
      </c>
      <c r="AE25" s="40">
        <v>61448</v>
      </c>
      <c r="AF25" s="40">
        <v>7037</v>
      </c>
      <c r="AG25" s="39">
        <f aca="true" t="shared" si="0" ref="AG25:AG56">SUM(L25:AF25)</f>
        <v>655510</v>
      </c>
      <c r="AH25" s="40">
        <v>11237196</v>
      </c>
    </row>
    <row r="26" spans="2:34" s="11" customFormat="1" ht="12.75" customHeight="1">
      <c r="B26" s="48" t="s">
        <v>16</v>
      </c>
      <c r="C26" s="49"/>
      <c r="D26" s="49"/>
      <c r="E26" s="49"/>
      <c r="F26" s="49"/>
      <c r="G26" s="49"/>
      <c r="H26" s="49"/>
      <c r="I26" s="49"/>
      <c r="J26" s="50"/>
      <c r="K26" s="38" t="s">
        <v>45</v>
      </c>
      <c r="L26" s="40">
        <f>SUM(L27:L28)</f>
        <v>510</v>
      </c>
      <c r="M26" s="40">
        <f aca="true" t="shared" si="1" ref="M26:AH26">SUM(M27:M28)</f>
        <v>127</v>
      </c>
      <c r="N26" s="40">
        <f t="shared" si="1"/>
        <v>79</v>
      </c>
      <c r="O26" s="40">
        <f t="shared" si="1"/>
        <v>134</v>
      </c>
      <c r="P26" s="40">
        <f t="shared" si="1"/>
        <v>141</v>
      </c>
      <c r="Q26" s="40">
        <f t="shared" si="1"/>
        <v>615</v>
      </c>
      <c r="R26" s="40">
        <f t="shared" si="1"/>
        <v>24</v>
      </c>
      <c r="S26" s="40">
        <f t="shared" si="1"/>
        <v>134</v>
      </c>
      <c r="T26" s="40">
        <f t="shared" si="1"/>
        <v>149</v>
      </c>
      <c r="U26" s="40">
        <f t="shared" si="1"/>
        <v>174</v>
      </c>
      <c r="V26" s="40">
        <f t="shared" si="1"/>
        <v>134</v>
      </c>
      <c r="W26" s="40">
        <f t="shared" si="1"/>
        <v>424</v>
      </c>
      <c r="X26" s="40">
        <f t="shared" si="1"/>
        <v>260</v>
      </c>
      <c r="Y26" s="40">
        <f t="shared" si="1"/>
        <v>98</v>
      </c>
      <c r="Z26" s="40">
        <f t="shared" si="1"/>
        <v>195</v>
      </c>
      <c r="AA26" s="40">
        <f t="shared" si="1"/>
        <v>174</v>
      </c>
      <c r="AB26" s="40">
        <f t="shared" si="1"/>
        <v>52</v>
      </c>
      <c r="AC26" s="40">
        <f t="shared" si="1"/>
        <v>43</v>
      </c>
      <c r="AD26" s="40">
        <f t="shared" si="1"/>
        <v>196</v>
      </c>
      <c r="AE26" s="40">
        <f t="shared" si="1"/>
        <v>203</v>
      </c>
      <c r="AF26" s="40">
        <f t="shared" si="1"/>
        <v>39</v>
      </c>
      <c r="AG26" s="40">
        <f t="shared" si="0"/>
        <v>3905</v>
      </c>
      <c r="AH26" s="40">
        <f t="shared" si="1"/>
        <v>66089</v>
      </c>
    </row>
    <row r="27" spans="2:34" s="11" customFormat="1" ht="12.75" customHeight="1">
      <c r="B27" s="48" t="s">
        <v>17</v>
      </c>
      <c r="C27" s="49"/>
      <c r="D27" s="49"/>
      <c r="E27" s="49"/>
      <c r="F27" s="49"/>
      <c r="G27" s="49"/>
      <c r="H27" s="49"/>
      <c r="I27" s="49"/>
      <c r="J27" s="50"/>
      <c r="K27" s="38" t="s">
        <v>46</v>
      </c>
      <c r="L27" s="40">
        <f>SUM(L29+L31)</f>
        <v>279</v>
      </c>
      <c r="M27" s="40">
        <f aca="true" t="shared" si="2" ref="M27:AH27">SUM(M29+M31)</f>
        <v>55</v>
      </c>
      <c r="N27" s="40">
        <f t="shared" si="2"/>
        <v>40</v>
      </c>
      <c r="O27" s="40">
        <f t="shared" si="2"/>
        <v>60</v>
      </c>
      <c r="P27" s="40">
        <f t="shared" si="2"/>
        <v>77</v>
      </c>
      <c r="Q27" s="40">
        <f t="shared" si="2"/>
        <v>320</v>
      </c>
      <c r="R27" s="40">
        <f t="shared" si="2"/>
        <v>18</v>
      </c>
      <c r="S27" s="40">
        <f t="shared" si="2"/>
        <v>74</v>
      </c>
      <c r="T27" s="40">
        <f t="shared" si="2"/>
        <v>83</v>
      </c>
      <c r="U27" s="40">
        <f t="shared" si="2"/>
        <v>86</v>
      </c>
      <c r="V27" s="40">
        <f t="shared" si="2"/>
        <v>65</v>
      </c>
      <c r="W27" s="40">
        <f t="shared" si="2"/>
        <v>266</v>
      </c>
      <c r="X27" s="40">
        <f t="shared" si="2"/>
        <v>138</v>
      </c>
      <c r="Y27" s="40">
        <f t="shared" si="2"/>
        <v>63</v>
      </c>
      <c r="Z27" s="40">
        <f t="shared" si="2"/>
        <v>105</v>
      </c>
      <c r="AA27" s="40">
        <f t="shared" si="2"/>
        <v>95</v>
      </c>
      <c r="AB27" s="40">
        <f t="shared" si="2"/>
        <v>27</v>
      </c>
      <c r="AC27" s="40">
        <f t="shared" si="2"/>
        <v>23</v>
      </c>
      <c r="AD27" s="40">
        <f t="shared" si="2"/>
        <v>92</v>
      </c>
      <c r="AE27" s="40">
        <f t="shared" si="2"/>
        <v>113</v>
      </c>
      <c r="AF27" s="40">
        <f t="shared" si="2"/>
        <v>22</v>
      </c>
      <c r="AG27" s="40">
        <f t="shared" si="0"/>
        <v>2101</v>
      </c>
      <c r="AH27" s="40">
        <f t="shared" si="2"/>
        <v>37891</v>
      </c>
    </row>
    <row r="28" spans="2:34" s="11" customFormat="1" ht="12.75" customHeight="1">
      <c r="B28" s="48" t="s">
        <v>18</v>
      </c>
      <c r="C28" s="49"/>
      <c r="D28" s="49"/>
      <c r="E28" s="49"/>
      <c r="F28" s="49"/>
      <c r="G28" s="49"/>
      <c r="H28" s="49"/>
      <c r="I28" s="49"/>
      <c r="J28" s="50"/>
      <c r="K28" s="38" t="s">
        <v>47</v>
      </c>
      <c r="L28" s="40">
        <f>SUM(L30+L32)</f>
        <v>231</v>
      </c>
      <c r="M28" s="40">
        <f aca="true" t="shared" si="3" ref="M28:AH28">SUM(M30+M32)</f>
        <v>72</v>
      </c>
      <c r="N28" s="40">
        <f t="shared" si="3"/>
        <v>39</v>
      </c>
      <c r="O28" s="40">
        <f t="shared" si="3"/>
        <v>74</v>
      </c>
      <c r="P28" s="40">
        <f t="shared" si="3"/>
        <v>64</v>
      </c>
      <c r="Q28" s="40">
        <f t="shared" si="3"/>
        <v>295</v>
      </c>
      <c r="R28" s="40">
        <f t="shared" si="3"/>
        <v>6</v>
      </c>
      <c r="S28" s="40">
        <f t="shared" si="3"/>
        <v>60</v>
      </c>
      <c r="T28" s="40">
        <f t="shared" si="3"/>
        <v>66</v>
      </c>
      <c r="U28" s="40">
        <f t="shared" si="3"/>
        <v>88</v>
      </c>
      <c r="V28" s="40">
        <f t="shared" si="3"/>
        <v>69</v>
      </c>
      <c r="W28" s="40">
        <f t="shared" si="3"/>
        <v>158</v>
      </c>
      <c r="X28" s="40">
        <f t="shared" si="3"/>
        <v>122</v>
      </c>
      <c r="Y28" s="40">
        <f t="shared" si="3"/>
        <v>35</v>
      </c>
      <c r="Z28" s="40">
        <f t="shared" si="3"/>
        <v>90</v>
      </c>
      <c r="AA28" s="40">
        <f t="shared" si="3"/>
        <v>79</v>
      </c>
      <c r="AB28" s="40">
        <f t="shared" si="3"/>
        <v>25</v>
      </c>
      <c r="AC28" s="40">
        <f t="shared" si="3"/>
        <v>20</v>
      </c>
      <c r="AD28" s="40">
        <f t="shared" si="3"/>
        <v>104</v>
      </c>
      <c r="AE28" s="40">
        <f t="shared" si="3"/>
        <v>90</v>
      </c>
      <c r="AF28" s="40">
        <f t="shared" si="3"/>
        <v>17</v>
      </c>
      <c r="AG28" s="40">
        <f t="shared" si="0"/>
        <v>1804</v>
      </c>
      <c r="AH28" s="40">
        <f t="shared" si="3"/>
        <v>28198</v>
      </c>
    </row>
    <row r="29" spans="2:34" s="11" customFormat="1" ht="12.75" customHeight="1">
      <c r="B29" s="48" t="s">
        <v>90</v>
      </c>
      <c r="C29" s="49"/>
      <c r="D29" s="49"/>
      <c r="E29" s="49"/>
      <c r="F29" s="49"/>
      <c r="G29" s="49"/>
      <c r="H29" s="49"/>
      <c r="I29" s="49"/>
      <c r="J29" s="50"/>
      <c r="K29" s="38" t="s">
        <v>92</v>
      </c>
      <c r="L29" s="40">
        <v>194</v>
      </c>
      <c r="M29" s="40">
        <v>26</v>
      </c>
      <c r="N29" s="40">
        <v>16</v>
      </c>
      <c r="O29" s="40">
        <v>18</v>
      </c>
      <c r="P29" s="40">
        <v>19</v>
      </c>
      <c r="Q29" s="40">
        <v>109</v>
      </c>
      <c r="R29" s="40">
        <v>5</v>
      </c>
      <c r="S29" s="40">
        <v>23</v>
      </c>
      <c r="T29" s="40">
        <v>27</v>
      </c>
      <c r="U29" s="40">
        <v>12</v>
      </c>
      <c r="V29" s="40">
        <v>17</v>
      </c>
      <c r="W29" s="40">
        <v>59</v>
      </c>
      <c r="X29" s="40">
        <v>26</v>
      </c>
      <c r="Y29" s="40">
        <v>16</v>
      </c>
      <c r="Z29" s="40">
        <v>31</v>
      </c>
      <c r="AA29" s="40">
        <v>17</v>
      </c>
      <c r="AB29" s="40">
        <v>6</v>
      </c>
      <c r="AC29" s="40">
        <v>5</v>
      </c>
      <c r="AD29" s="40">
        <v>13</v>
      </c>
      <c r="AE29" s="40">
        <v>35</v>
      </c>
      <c r="AF29" s="40">
        <v>6</v>
      </c>
      <c r="AG29" s="40">
        <f t="shared" si="0"/>
        <v>680</v>
      </c>
      <c r="AH29" s="40">
        <v>20717</v>
      </c>
    </row>
    <row r="30" spans="2:34" s="11" customFormat="1" ht="12.75" customHeight="1">
      <c r="B30" s="48" t="s">
        <v>94</v>
      </c>
      <c r="C30" s="49"/>
      <c r="D30" s="49"/>
      <c r="E30" s="49"/>
      <c r="F30" s="49"/>
      <c r="G30" s="49"/>
      <c r="H30" s="49"/>
      <c r="I30" s="49"/>
      <c r="J30" s="50"/>
      <c r="K30" s="38" t="s">
        <v>96</v>
      </c>
      <c r="L30" s="40">
        <v>155</v>
      </c>
      <c r="M30" s="40">
        <v>34</v>
      </c>
      <c r="N30" s="40">
        <v>15</v>
      </c>
      <c r="O30" s="40">
        <v>14</v>
      </c>
      <c r="P30" s="40">
        <v>11</v>
      </c>
      <c r="Q30" s="40">
        <v>101</v>
      </c>
      <c r="R30" s="40">
        <v>3</v>
      </c>
      <c r="S30" s="40">
        <v>15</v>
      </c>
      <c r="T30" s="40">
        <v>19</v>
      </c>
      <c r="U30" s="40">
        <v>12</v>
      </c>
      <c r="V30" s="40">
        <v>23</v>
      </c>
      <c r="W30" s="40">
        <v>34</v>
      </c>
      <c r="X30" s="40">
        <v>33</v>
      </c>
      <c r="Y30" s="40">
        <v>8</v>
      </c>
      <c r="Z30" s="40">
        <v>13</v>
      </c>
      <c r="AA30" s="40">
        <v>21</v>
      </c>
      <c r="AB30" s="40">
        <v>5</v>
      </c>
      <c r="AC30" s="40">
        <v>6</v>
      </c>
      <c r="AD30" s="40">
        <v>13</v>
      </c>
      <c r="AE30" s="40">
        <v>37</v>
      </c>
      <c r="AF30" s="40">
        <v>7</v>
      </c>
      <c r="AG30" s="40">
        <f t="shared" si="0"/>
        <v>579</v>
      </c>
      <c r="AH30" s="40">
        <v>14898</v>
      </c>
    </row>
    <row r="31" spans="2:34" s="11" customFormat="1" ht="12.75" customHeight="1">
      <c r="B31" s="48" t="s">
        <v>95</v>
      </c>
      <c r="C31" s="49"/>
      <c r="D31" s="49"/>
      <c r="E31" s="49"/>
      <c r="F31" s="49"/>
      <c r="G31" s="49"/>
      <c r="H31" s="49"/>
      <c r="I31" s="49"/>
      <c r="J31" s="50"/>
      <c r="K31" s="38" t="s">
        <v>97</v>
      </c>
      <c r="L31" s="40">
        <v>85</v>
      </c>
      <c r="M31" s="40">
        <v>29</v>
      </c>
      <c r="N31" s="40">
        <v>24</v>
      </c>
      <c r="O31" s="40">
        <v>42</v>
      </c>
      <c r="P31" s="40">
        <v>58</v>
      </c>
      <c r="Q31" s="40">
        <v>211</v>
      </c>
      <c r="R31" s="40">
        <v>13</v>
      </c>
      <c r="S31" s="40">
        <v>51</v>
      </c>
      <c r="T31" s="40">
        <v>56</v>
      </c>
      <c r="U31" s="40">
        <v>74</v>
      </c>
      <c r="V31" s="40">
        <v>48</v>
      </c>
      <c r="W31" s="40">
        <v>207</v>
      </c>
      <c r="X31" s="40">
        <v>112</v>
      </c>
      <c r="Y31" s="40">
        <v>47</v>
      </c>
      <c r="Z31" s="40">
        <v>74</v>
      </c>
      <c r="AA31" s="40">
        <v>78</v>
      </c>
      <c r="AB31" s="40">
        <v>21</v>
      </c>
      <c r="AC31" s="40">
        <v>18</v>
      </c>
      <c r="AD31" s="40">
        <v>79</v>
      </c>
      <c r="AE31" s="40">
        <v>78</v>
      </c>
      <c r="AF31" s="40">
        <v>16</v>
      </c>
      <c r="AG31" s="40">
        <f t="shared" si="0"/>
        <v>1421</v>
      </c>
      <c r="AH31" s="40">
        <v>17174</v>
      </c>
    </row>
    <row r="32" spans="2:34" s="11" customFormat="1" ht="12.75" customHeight="1">
      <c r="B32" s="48" t="s">
        <v>91</v>
      </c>
      <c r="C32" s="49"/>
      <c r="D32" s="49"/>
      <c r="E32" s="49"/>
      <c r="F32" s="49"/>
      <c r="G32" s="49"/>
      <c r="H32" s="49"/>
      <c r="I32" s="49"/>
      <c r="J32" s="50"/>
      <c r="K32" s="38" t="s">
        <v>93</v>
      </c>
      <c r="L32" s="40">
        <v>76</v>
      </c>
      <c r="M32" s="40">
        <v>38</v>
      </c>
      <c r="N32" s="40">
        <v>24</v>
      </c>
      <c r="O32" s="40">
        <v>60</v>
      </c>
      <c r="P32" s="40">
        <v>53</v>
      </c>
      <c r="Q32" s="40">
        <v>194</v>
      </c>
      <c r="R32" s="40">
        <v>3</v>
      </c>
      <c r="S32" s="40">
        <v>45</v>
      </c>
      <c r="T32" s="40">
        <v>47</v>
      </c>
      <c r="U32" s="40">
        <v>76</v>
      </c>
      <c r="V32" s="40">
        <v>46</v>
      </c>
      <c r="W32" s="40">
        <v>124</v>
      </c>
      <c r="X32" s="40">
        <v>89</v>
      </c>
      <c r="Y32" s="40">
        <v>27</v>
      </c>
      <c r="Z32" s="40">
        <v>77</v>
      </c>
      <c r="AA32" s="40">
        <v>58</v>
      </c>
      <c r="AB32" s="40">
        <v>20</v>
      </c>
      <c r="AC32" s="40">
        <v>14</v>
      </c>
      <c r="AD32" s="40">
        <v>91</v>
      </c>
      <c r="AE32" s="40">
        <v>53</v>
      </c>
      <c r="AF32" s="40">
        <v>10</v>
      </c>
      <c r="AG32" s="40">
        <f t="shared" si="0"/>
        <v>1225</v>
      </c>
      <c r="AH32" s="40">
        <v>13300</v>
      </c>
    </row>
    <row r="33" spans="2:34" s="11" customFormat="1" ht="12.75" customHeight="1">
      <c r="B33" s="48" t="s">
        <v>44</v>
      </c>
      <c r="C33" s="49"/>
      <c r="D33" s="49"/>
      <c r="E33" s="49"/>
      <c r="F33" s="49"/>
      <c r="G33" s="49"/>
      <c r="H33" s="49"/>
      <c r="I33" s="49"/>
      <c r="J33" s="50"/>
      <c r="K33" s="38" t="s">
        <v>48</v>
      </c>
      <c r="L33" s="40">
        <f>SUM(L29+L30)</f>
        <v>349</v>
      </c>
      <c r="M33" s="40">
        <f aca="true" t="shared" si="4" ref="M33:AF33">SUM(M29+M30)</f>
        <v>60</v>
      </c>
      <c r="N33" s="40">
        <f t="shared" si="4"/>
        <v>31</v>
      </c>
      <c r="O33" s="40">
        <f t="shared" si="4"/>
        <v>32</v>
      </c>
      <c r="P33" s="40">
        <f t="shared" si="4"/>
        <v>30</v>
      </c>
      <c r="Q33" s="40">
        <f t="shared" si="4"/>
        <v>210</v>
      </c>
      <c r="R33" s="40">
        <f t="shared" si="4"/>
        <v>8</v>
      </c>
      <c r="S33" s="40">
        <f t="shared" si="4"/>
        <v>38</v>
      </c>
      <c r="T33" s="40">
        <f t="shared" si="4"/>
        <v>46</v>
      </c>
      <c r="U33" s="40">
        <f t="shared" si="4"/>
        <v>24</v>
      </c>
      <c r="V33" s="40">
        <f t="shared" si="4"/>
        <v>40</v>
      </c>
      <c r="W33" s="40">
        <f t="shared" si="4"/>
        <v>93</v>
      </c>
      <c r="X33" s="40">
        <f t="shared" si="4"/>
        <v>59</v>
      </c>
      <c r="Y33" s="40">
        <f t="shared" si="4"/>
        <v>24</v>
      </c>
      <c r="Z33" s="40">
        <f t="shared" si="4"/>
        <v>44</v>
      </c>
      <c r="AA33" s="40">
        <f t="shared" si="4"/>
        <v>38</v>
      </c>
      <c r="AB33" s="40">
        <f t="shared" si="4"/>
        <v>11</v>
      </c>
      <c r="AC33" s="40">
        <f t="shared" si="4"/>
        <v>11</v>
      </c>
      <c r="AD33" s="40">
        <f t="shared" si="4"/>
        <v>26</v>
      </c>
      <c r="AE33" s="40">
        <f t="shared" si="4"/>
        <v>72</v>
      </c>
      <c r="AF33" s="40">
        <f t="shared" si="4"/>
        <v>13</v>
      </c>
      <c r="AG33" s="40">
        <f t="shared" si="0"/>
        <v>1259</v>
      </c>
      <c r="AH33" s="40">
        <f>SUM(AH29+AH30)</f>
        <v>35615</v>
      </c>
    </row>
    <row r="34" spans="2:34" s="11" customFormat="1" ht="12.75" customHeight="1">
      <c r="B34" s="48" t="s">
        <v>33</v>
      </c>
      <c r="C34" s="49"/>
      <c r="D34" s="49"/>
      <c r="E34" s="49"/>
      <c r="F34" s="49"/>
      <c r="G34" s="49"/>
      <c r="H34" s="49"/>
      <c r="I34" s="49"/>
      <c r="J34" s="50"/>
      <c r="K34" s="38" t="s">
        <v>49</v>
      </c>
      <c r="L34" s="40">
        <f>SUM(L31+L32)</f>
        <v>161</v>
      </c>
      <c r="M34" s="40">
        <f aca="true" t="shared" si="5" ref="M34:AF34">SUM(M31+M32)</f>
        <v>67</v>
      </c>
      <c r="N34" s="40">
        <f t="shared" si="5"/>
        <v>48</v>
      </c>
      <c r="O34" s="40">
        <f t="shared" si="5"/>
        <v>102</v>
      </c>
      <c r="P34" s="40">
        <f t="shared" si="5"/>
        <v>111</v>
      </c>
      <c r="Q34" s="40">
        <f t="shared" si="5"/>
        <v>405</v>
      </c>
      <c r="R34" s="40">
        <f t="shared" si="5"/>
        <v>16</v>
      </c>
      <c r="S34" s="40">
        <f t="shared" si="5"/>
        <v>96</v>
      </c>
      <c r="T34" s="40">
        <f t="shared" si="5"/>
        <v>103</v>
      </c>
      <c r="U34" s="40">
        <f t="shared" si="5"/>
        <v>150</v>
      </c>
      <c r="V34" s="40">
        <f t="shared" si="5"/>
        <v>94</v>
      </c>
      <c r="W34" s="40">
        <f t="shared" si="5"/>
        <v>331</v>
      </c>
      <c r="X34" s="40">
        <f t="shared" si="5"/>
        <v>201</v>
      </c>
      <c r="Y34" s="40">
        <f t="shared" si="5"/>
        <v>74</v>
      </c>
      <c r="Z34" s="40">
        <f t="shared" si="5"/>
        <v>151</v>
      </c>
      <c r="AA34" s="40">
        <f t="shared" si="5"/>
        <v>136</v>
      </c>
      <c r="AB34" s="40">
        <f t="shared" si="5"/>
        <v>41</v>
      </c>
      <c r="AC34" s="40">
        <f t="shared" si="5"/>
        <v>32</v>
      </c>
      <c r="AD34" s="40">
        <f t="shared" si="5"/>
        <v>170</v>
      </c>
      <c r="AE34" s="40">
        <f t="shared" si="5"/>
        <v>131</v>
      </c>
      <c r="AF34" s="40">
        <f t="shared" si="5"/>
        <v>26</v>
      </c>
      <c r="AG34" s="40">
        <f t="shared" si="0"/>
        <v>2646</v>
      </c>
      <c r="AH34" s="40">
        <f>SUM(AH31+AH32)</f>
        <v>30474</v>
      </c>
    </row>
    <row r="35" spans="2:34" s="11" customFormat="1" ht="12.75" customHeight="1">
      <c r="B35" s="48" t="s">
        <v>19</v>
      </c>
      <c r="C35" s="49"/>
      <c r="D35" s="49"/>
      <c r="E35" s="49"/>
      <c r="F35" s="49"/>
      <c r="G35" s="49"/>
      <c r="H35" s="49"/>
      <c r="I35" s="49"/>
      <c r="J35" s="50"/>
      <c r="K35" s="38" t="s">
        <v>50</v>
      </c>
      <c r="L35" s="40">
        <f>SUM(L36:L37)</f>
        <v>120</v>
      </c>
      <c r="M35" s="40">
        <f aca="true" t="shared" si="6" ref="M35:AH35">SUM(M36:M37)</f>
        <v>23</v>
      </c>
      <c r="N35" s="40">
        <f t="shared" si="6"/>
        <v>9</v>
      </c>
      <c r="O35" s="40">
        <f t="shared" si="6"/>
        <v>23</v>
      </c>
      <c r="P35" s="40">
        <f t="shared" si="6"/>
        <v>29</v>
      </c>
      <c r="Q35" s="40">
        <f t="shared" si="6"/>
        <v>189</v>
      </c>
      <c r="R35" s="40">
        <f t="shared" si="6"/>
        <v>2</v>
      </c>
      <c r="S35" s="40">
        <f t="shared" si="6"/>
        <v>34</v>
      </c>
      <c r="T35" s="40">
        <f t="shared" si="6"/>
        <v>32</v>
      </c>
      <c r="U35" s="40">
        <f t="shared" si="6"/>
        <v>49</v>
      </c>
      <c r="V35" s="40">
        <f t="shared" si="6"/>
        <v>41</v>
      </c>
      <c r="W35" s="40">
        <f t="shared" si="6"/>
        <v>58</v>
      </c>
      <c r="X35" s="40">
        <f t="shared" si="6"/>
        <v>43</v>
      </c>
      <c r="Y35" s="40">
        <f t="shared" si="6"/>
        <v>17</v>
      </c>
      <c r="Z35" s="40">
        <f t="shared" si="6"/>
        <v>40</v>
      </c>
      <c r="AA35" s="40">
        <f t="shared" si="6"/>
        <v>22</v>
      </c>
      <c r="AB35" s="40">
        <f t="shared" si="6"/>
        <v>18</v>
      </c>
      <c r="AC35" s="40">
        <f t="shared" si="6"/>
        <v>7</v>
      </c>
      <c r="AD35" s="40">
        <f t="shared" si="6"/>
        <v>50</v>
      </c>
      <c r="AE35" s="40">
        <f t="shared" si="6"/>
        <v>58</v>
      </c>
      <c r="AF35" s="40">
        <f t="shared" si="6"/>
        <v>4</v>
      </c>
      <c r="AG35" s="40">
        <f t="shared" si="0"/>
        <v>868</v>
      </c>
      <c r="AH35" s="40">
        <f t="shared" si="6"/>
        <v>11906</v>
      </c>
    </row>
    <row r="36" spans="2:34" s="11" customFormat="1" ht="12.75" customHeight="1">
      <c r="B36" s="48" t="s">
        <v>31</v>
      </c>
      <c r="C36" s="49"/>
      <c r="D36" s="49"/>
      <c r="E36" s="49"/>
      <c r="F36" s="49"/>
      <c r="G36" s="49"/>
      <c r="H36" s="49"/>
      <c r="I36" s="49"/>
      <c r="J36" s="50"/>
      <c r="K36" s="38" t="s">
        <v>51</v>
      </c>
      <c r="L36" s="40">
        <f>SUM(L42+L39)</f>
        <v>89</v>
      </c>
      <c r="M36" s="40">
        <f aca="true" t="shared" si="7" ref="M36:AH36">SUM(M42+M39)</f>
        <v>9</v>
      </c>
      <c r="N36" s="40">
        <f t="shared" si="7"/>
        <v>1</v>
      </c>
      <c r="O36" s="40">
        <f t="shared" si="7"/>
        <v>7</v>
      </c>
      <c r="P36" s="40">
        <f t="shared" si="7"/>
        <v>8</v>
      </c>
      <c r="Q36" s="40">
        <f t="shared" si="7"/>
        <v>46</v>
      </c>
      <c r="R36" s="40">
        <f t="shared" si="7"/>
        <v>1</v>
      </c>
      <c r="S36" s="40">
        <f t="shared" si="7"/>
        <v>12</v>
      </c>
      <c r="T36" s="40">
        <f t="shared" si="7"/>
        <v>7</v>
      </c>
      <c r="U36" s="40">
        <f t="shared" si="7"/>
        <v>1</v>
      </c>
      <c r="V36" s="40">
        <f t="shared" si="7"/>
        <v>13</v>
      </c>
      <c r="W36" s="40">
        <f t="shared" si="7"/>
        <v>13</v>
      </c>
      <c r="X36" s="40">
        <f t="shared" si="7"/>
        <v>8</v>
      </c>
      <c r="Y36" s="40">
        <f t="shared" si="7"/>
        <v>6</v>
      </c>
      <c r="Z36" s="40">
        <f t="shared" si="7"/>
        <v>7</v>
      </c>
      <c r="AA36" s="40">
        <f t="shared" si="7"/>
        <v>2</v>
      </c>
      <c r="AB36" s="40">
        <f t="shared" si="7"/>
        <v>3</v>
      </c>
      <c r="AC36" s="40">
        <f t="shared" si="7"/>
        <v>3</v>
      </c>
      <c r="AD36" s="40">
        <f t="shared" si="7"/>
        <v>3</v>
      </c>
      <c r="AE36" s="40">
        <f t="shared" si="7"/>
        <v>22</v>
      </c>
      <c r="AF36" s="40">
        <f t="shared" si="7"/>
        <v>0</v>
      </c>
      <c r="AG36" s="40">
        <f t="shared" si="0"/>
        <v>261</v>
      </c>
      <c r="AH36" s="40">
        <f t="shared" si="7"/>
        <v>6085</v>
      </c>
    </row>
    <row r="37" spans="2:34" s="11" customFormat="1" ht="12.75" customHeight="1">
      <c r="B37" s="48" t="s">
        <v>32</v>
      </c>
      <c r="C37" s="49"/>
      <c r="D37" s="49"/>
      <c r="E37" s="49"/>
      <c r="F37" s="49"/>
      <c r="G37" s="49"/>
      <c r="H37" s="49"/>
      <c r="I37" s="49"/>
      <c r="J37" s="50"/>
      <c r="K37" s="38" t="s">
        <v>52</v>
      </c>
      <c r="L37" s="40">
        <f>SUM(L43+L40)</f>
        <v>31</v>
      </c>
      <c r="M37" s="40">
        <f aca="true" t="shared" si="8" ref="M37:AH37">SUM(M43+M40)</f>
        <v>14</v>
      </c>
      <c r="N37" s="40">
        <f t="shared" si="8"/>
        <v>8</v>
      </c>
      <c r="O37" s="40">
        <f t="shared" si="8"/>
        <v>16</v>
      </c>
      <c r="P37" s="40">
        <f t="shared" si="8"/>
        <v>21</v>
      </c>
      <c r="Q37" s="40">
        <f t="shared" si="8"/>
        <v>143</v>
      </c>
      <c r="R37" s="40">
        <f t="shared" si="8"/>
        <v>1</v>
      </c>
      <c r="S37" s="40">
        <f t="shared" si="8"/>
        <v>22</v>
      </c>
      <c r="T37" s="40">
        <f t="shared" si="8"/>
        <v>25</v>
      </c>
      <c r="U37" s="40">
        <f t="shared" si="8"/>
        <v>48</v>
      </c>
      <c r="V37" s="40">
        <f t="shared" si="8"/>
        <v>28</v>
      </c>
      <c r="W37" s="40">
        <f t="shared" si="8"/>
        <v>45</v>
      </c>
      <c r="X37" s="40">
        <f t="shared" si="8"/>
        <v>35</v>
      </c>
      <c r="Y37" s="40">
        <f t="shared" si="8"/>
        <v>11</v>
      </c>
      <c r="Z37" s="40">
        <f t="shared" si="8"/>
        <v>33</v>
      </c>
      <c r="AA37" s="40">
        <f t="shared" si="8"/>
        <v>20</v>
      </c>
      <c r="AB37" s="40">
        <f t="shared" si="8"/>
        <v>15</v>
      </c>
      <c r="AC37" s="40">
        <f t="shared" si="8"/>
        <v>4</v>
      </c>
      <c r="AD37" s="40">
        <f t="shared" si="8"/>
        <v>47</v>
      </c>
      <c r="AE37" s="40">
        <f t="shared" si="8"/>
        <v>36</v>
      </c>
      <c r="AF37" s="40">
        <f t="shared" si="8"/>
        <v>4</v>
      </c>
      <c r="AG37" s="40">
        <f t="shared" si="0"/>
        <v>607</v>
      </c>
      <c r="AH37" s="40">
        <f t="shared" si="8"/>
        <v>5821</v>
      </c>
    </row>
    <row r="38" spans="2:34" s="11" customFormat="1" ht="12.75" customHeight="1">
      <c r="B38" s="48" t="s">
        <v>20</v>
      </c>
      <c r="C38" s="49"/>
      <c r="D38" s="49"/>
      <c r="E38" s="49"/>
      <c r="F38" s="49"/>
      <c r="G38" s="49"/>
      <c r="H38" s="49"/>
      <c r="I38" s="49"/>
      <c r="J38" s="50"/>
      <c r="K38" s="38" t="s">
        <v>55</v>
      </c>
      <c r="L38" s="40">
        <f>SUM(K39:K40)</f>
        <v>0</v>
      </c>
      <c r="M38" s="40">
        <f aca="true" t="shared" si="9" ref="M38:AF38">SUM(L39:L40)</f>
        <v>61</v>
      </c>
      <c r="N38" s="40">
        <f t="shared" si="9"/>
        <v>9</v>
      </c>
      <c r="O38" s="40">
        <f t="shared" si="9"/>
        <v>6</v>
      </c>
      <c r="P38" s="40">
        <f t="shared" si="9"/>
        <v>7</v>
      </c>
      <c r="Q38" s="40">
        <f t="shared" si="9"/>
        <v>15</v>
      </c>
      <c r="R38" s="40">
        <f t="shared" si="9"/>
        <v>98</v>
      </c>
      <c r="S38" s="40">
        <f t="shared" si="9"/>
        <v>2</v>
      </c>
      <c r="T38" s="40">
        <f t="shared" si="9"/>
        <v>20</v>
      </c>
      <c r="U38" s="40">
        <f t="shared" si="9"/>
        <v>20</v>
      </c>
      <c r="V38" s="40">
        <f t="shared" si="9"/>
        <v>29</v>
      </c>
      <c r="W38" s="40">
        <f t="shared" si="9"/>
        <v>19</v>
      </c>
      <c r="X38" s="40">
        <f t="shared" si="9"/>
        <v>34</v>
      </c>
      <c r="Y38" s="40">
        <f t="shared" si="9"/>
        <v>23</v>
      </c>
      <c r="Z38" s="40">
        <f t="shared" si="9"/>
        <v>9</v>
      </c>
      <c r="AA38" s="40">
        <f t="shared" si="9"/>
        <v>21</v>
      </c>
      <c r="AB38" s="40">
        <f t="shared" si="9"/>
        <v>15</v>
      </c>
      <c r="AC38" s="40">
        <f t="shared" si="9"/>
        <v>10</v>
      </c>
      <c r="AD38" s="40">
        <f t="shared" si="9"/>
        <v>2</v>
      </c>
      <c r="AE38" s="40">
        <f t="shared" si="9"/>
        <v>26</v>
      </c>
      <c r="AF38" s="40">
        <f t="shared" si="9"/>
        <v>30</v>
      </c>
      <c r="AG38" s="40">
        <f t="shared" si="0"/>
        <v>456</v>
      </c>
      <c r="AH38" s="40">
        <f>SUM(AH39:AH40)</f>
        <v>6704</v>
      </c>
    </row>
    <row r="39" spans="2:34" s="11" customFormat="1" ht="12.75" customHeight="1">
      <c r="B39" s="48" t="s">
        <v>34</v>
      </c>
      <c r="C39" s="49"/>
      <c r="D39" s="49"/>
      <c r="E39" s="49"/>
      <c r="F39" s="49"/>
      <c r="G39" s="49"/>
      <c r="H39" s="49"/>
      <c r="I39" s="49"/>
      <c r="J39" s="50"/>
      <c r="K39" s="38" t="s">
        <v>53</v>
      </c>
      <c r="L39" s="40">
        <v>48</v>
      </c>
      <c r="M39" s="40">
        <v>2</v>
      </c>
      <c r="N39" s="40">
        <v>1</v>
      </c>
      <c r="O39" s="40">
        <v>5</v>
      </c>
      <c r="P39" s="40">
        <v>5</v>
      </c>
      <c r="Q39" s="40">
        <v>26</v>
      </c>
      <c r="R39" s="40">
        <v>1</v>
      </c>
      <c r="S39" s="40">
        <v>6</v>
      </c>
      <c r="T39" s="40">
        <v>5</v>
      </c>
      <c r="U39" s="40">
        <v>1</v>
      </c>
      <c r="V39" s="40">
        <v>8</v>
      </c>
      <c r="W39" s="40">
        <v>9</v>
      </c>
      <c r="X39" s="40">
        <v>3</v>
      </c>
      <c r="Y39" s="40">
        <v>4</v>
      </c>
      <c r="Z39" s="40">
        <v>6</v>
      </c>
      <c r="AA39" s="40">
        <v>1</v>
      </c>
      <c r="AB39" s="40">
        <v>3</v>
      </c>
      <c r="AC39" s="40">
        <v>1</v>
      </c>
      <c r="AD39" s="40">
        <v>1</v>
      </c>
      <c r="AE39" s="40">
        <v>11</v>
      </c>
      <c r="AF39" s="40">
        <v>0</v>
      </c>
      <c r="AG39" s="40">
        <f t="shared" si="0"/>
        <v>147</v>
      </c>
      <c r="AH39" s="40">
        <v>3466</v>
      </c>
    </row>
    <row r="40" spans="2:34" s="11" customFormat="1" ht="12.75" customHeight="1">
      <c r="B40" s="48" t="s">
        <v>35</v>
      </c>
      <c r="C40" s="49"/>
      <c r="D40" s="49"/>
      <c r="E40" s="49"/>
      <c r="F40" s="49"/>
      <c r="G40" s="49"/>
      <c r="H40" s="49"/>
      <c r="I40" s="49"/>
      <c r="J40" s="50"/>
      <c r="K40" s="38" t="s">
        <v>54</v>
      </c>
      <c r="L40" s="40">
        <v>13</v>
      </c>
      <c r="M40" s="40">
        <v>7</v>
      </c>
      <c r="N40" s="40">
        <v>5</v>
      </c>
      <c r="O40" s="40">
        <v>2</v>
      </c>
      <c r="P40" s="40">
        <v>10</v>
      </c>
      <c r="Q40" s="40">
        <v>72</v>
      </c>
      <c r="R40" s="40">
        <v>1</v>
      </c>
      <c r="S40" s="40">
        <v>14</v>
      </c>
      <c r="T40" s="40">
        <v>15</v>
      </c>
      <c r="U40" s="40">
        <v>28</v>
      </c>
      <c r="V40" s="40">
        <v>11</v>
      </c>
      <c r="W40" s="40">
        <v>25</v>
      </c>
      <c r="X40" s="40">
        <v>20</v>
      </c>
      <c r="Y40" s="40">
        <v>5</v>
      </c>
      <c r="Z40" s="40">
        <v>15</v>
      </c>
      <c r="AA40" s="40">
        <v>14</v>
      </c>
      <c r="AB40" s="40">
        <v>7</v>
      </c>
      <c r="AC40" s="40">
        <v>1</v>
      </c>
      <c r="AD40" s="40">
        <v>25</v>
      </c>
      <c r="AE40" s="40">
        <v>19</v>
      </c>
      <c r="AF40" s="40">
        <v>4</v>
      </c>
      <c r="AG40" s="40">
        <f t="shared" si="0"/>
        <v>313</v>
      </c>
      <c r="AH40" s="40">
        <v>3238</v>
      </c>
    </row>
    <row r="41" spans="2:34" s="11" customFormat="1" ht="12.75" customHeight="1">
      <c r="B41" s="48" t="s">
        <v>21</v>
      </c>
      <c r="C41" s="49"/>
      <c r="D41" s="49"/>
      <c r="E41" s="49"/>
      <c r="F41" s="49"/>
      <c r="G41" s="49"/>
      <c r="H41" s="49"/>
      <c r="I41" s="49"/>
      <c r="J41" s="50"/>
      <c r="K41" s="38" t="s">
        <v>56</v>
      </c>
      <c r="L41" s="40">
        <f>SUM(L42:L43)</f>
        <v>59</v>
      </c>
      <c r="M41" s="40">
        <f aca="true" t="shared" si="10" ref="M41:AH41">SUM(M42:M43)</f>
        <v>14</v>
      </c>
      <c r="N41" s="40">
        <f t="shared" si="10"/>
        <v>3</v>
      </c>
      <c r="O41" s="40">
        <f t="shared" si="10"/>
        <v>16</v>
      </c>
      <c r="P41" s="40">
        <f t="shared" si="10"/>
        <v>14</v>
      </c>
      <c r="Q41" s="40">
        <f t="shared" si="10"/>
        <v>91</v>
      </c>
      <c r="R41" s="40">
        <f t="shared" si="10"/>
        <v>0</v>
      </c>
      <c r="S41" s="40">
        <f t="shared" si="10"/>
        <v>14</v>
      </c>
      <c r="T41" s="40">
        <f t="shared" si="10"/>
        <v>12</v>
      </c>
      <c r="U41" s="40">
        <f t="shared" si="10"/>
        <v>20</v>
      </c>
      <c r="V41" s="40">
        <f t="shared" si="10"/>
        <v>22</v>
      </c>
      <c r="W41" s="40">
        <f t="shared" si="10"/>
        <v>24</v>
      </c>
      <c r="X41" s="40">
        <f t="shared" si="10"/>
        <v>20</v>
      </c>
      <c r="Y41" s="40">
        <f t="shared" si="10"/>
        <v>8</v>
      </c>
      <c r="Z41" s="40">
        <f t="shared" si="10"/>
        <v>19</v>
      </c>
      <c r="AA41" s="40">
        <f t="shared" si="10"/>
        <v>7</v>
      </c>
      <c r="AB41" s="40">
        <f t="shared" si="10"/>
        <v>8</v>
      </c>
      <c r="AC41" s="40">
        <f t="shared" si="10"/>
        <v>5</v>
      </c>
      <c r="AD41" s="40">
        <f t="shared" si="10"/>
        <v>24</v>
      </c>
      <c r="AE41" s="40">
        <f t="shared" si="10"/>
        <v>28</v>
      </c>
      <c r="AF41" s="40">
        <f t="shared" si="10"/>
        <v>0</v>
      </c>
      <c r="AG41" s="40">
        <f t="shared" si="0"/>
        <v>408</v>
      </c>
      <c r="AH41" s="40">
        <f t="shared" si="10"/>
        <v>5202</v>
      </c>
    </row>
    <row r="42" spans="2:34" s="11" customFormat="1" ht="12.75" customHeight="1">
      <c r="B42" s="48" t="s">
        <v>36</v>
      </c>
      <c r="C42" s="49"/>
      <c r="D42" s="49"/>
      <c r="E42" s="49"/>
      <c r="F42" s="49"/>
      <c r="G42" s="49"/>
      <c r="H42" s="49"/>
      <c r="I42" s="49"/>
      <c r="J42" s="50"/>
      <c r="K42" s="38" t="s">
        <v>57</v>
      </c>
      <c r="L42" s="40">
        <v>41</v>
      </c>
      <c r="M42" s="40">
        <v>7</v>
      </c>
      <c r="N42" s="40">
        <v>0</v>
      </c>
      <c r="O42" s="40">
        <v>2</v>
      </c>
      <c r="P42" s="40">
        <v>3</v>
      </c>
      <c r="Q42" s="40">
        <v>20</v>
      </c>
      <c r="R42" s="40">
        <v>0</v>
      </c>
      <c r="S42" s="40">
        <v>6</v>
      </c>
      <c r="T42" s="40">
        <v>2</v>
      </c>
      <c r="U42" s="40">
        <v>0</v>
      </c>
      <c r="V42" s="40">
        <v>5</v>
      </c>
      <c r="W42" s="40">
        <v>4</v>
      </c>
      <c r="X42" s="40">
        <v>5</v>
      </c>
      <c r="Y42" s="40">
        <v>2</v>
      </c>
      <c r="Z42" s="40">
        <v>1</v>
      </c>
      <c r="AA42" s="40">
        <v>1</v>
      </c>
      <c r="AB42" s="40">
        <v>0</v>
      </c>
      <c r="AC42" s="40">
        <v>2</v>
      </c>
      <c r="AD42" s="40">
        <v>2</v>
      </c>
      <c r="AE42" s="40">
        <v>11</v>
      </c>
      <c r="AF42" s="40">
        <v>0</v>
      </c>
      <c r="AG42" s="40">
        <f t="shared" si="0"/>
        <v>114</v>
      </c>
      <c r="AH42" s="40">
        <v>2619</v>
      </c>
    </row>
    <row r="43" spans="2:34" s="11" customFormat="1" ht="12.75" customHeight="1">
      <c r="B43" s="48" t="s">
        <v>37</v>
      </c>
      <c r="C43" s="49"/>
      <c r="D43" s="49"/>
      <c r="E43" s="49"/>
      <c r="F43" s="49"/>
      <c r="G43" s="49"/>
      <c r="H43" s="49"/>
      <c r="I43" s="49"/>
      <c r="J43" s="50"/>
      <c r="K43" s="38" t="s">
        <v>58</v>
      </c>
      <c r="L43" s="40">
        <v>18</v>
      </c>
      <c r="M43" s="40">
        <v>7</v>
      </c>
      <c r="N43" s="40">
        <v>3</v>
      </c>
      <c r="O43" s="40">
        <v>14</v>
      </c>
      <c r="P43" s="40">
        <v>11</v>
      </c>
      <c r="Q43" s="40">
        <v>71</v>
      </c>
      <c r="R43" s="40">
        <v>0</v>
      </c>
      <c r="S43" s="40">
        <v>8</v>
      </c>
      <c r="T43" s="40">
        <v>10</v>
      </c>
      <c r="U43" s="40">
        <v>20</v>
      </c>
      <c r="V43" s="40">
        <v>17</v>
      </c>
      <c r="W43" s="40">
        <v>20</v>
      </c>
      <c r="X43" s="40">
        <v>15</v>
      </c>
      <c r="Y43" s="40">
        <v>6</v>
      </c>
      <c r="Z43" s="40">
        <v>18</v>
      </c>
      <c r="AA43" s="40">
        <v>6</v>
      </c>
      <c r="AB43" s="40">
        <v>8</v>
      </c>
      <c r="AC43" s="40">
        <v>3</v>
      </c>
      <c r="AD43" s="40">
        <v>22</v>
      </c>
      <c r="AE43" s="40">
        <v>17</v>
      </c>
      <c r="AF43" s="40">
        <v>0</v>
      </c>
      <c r="AG43" s="40">
        <f t="shared" si="0"/>
        <v>294</v>
      </c>
      <c r="AH43" s="40">
        <v>2583</v>
      </c>
    </row>
    <row r="44" spans="2:34" s="11" customFormat="1" ht="12.75" customHeight="1">
      <c r="B44" s="48" t="s">
        <v>100</v>
      </c>
      <c r="C44" s="49"/>
      <c r="D44" s="49"/>
      <c r="E44" s="49"/>
      <c r="F44" s="49"/>
      <c r="G44" s="49"/>
      <c r="H44" s="49"/>
      <c r="I44" s="49"/>
      <c r="J44" s="50"/>
      <c r="K44" s="38" t="s">
        <v>143</v>
      </c>
      <c r="L44" s="40">
        <f>SUM(L45:L46)</f>
        <v>19</v>
      </c>
      <c r="M44" s="40">
        <f aca="true" t="shared" si="11" ref="M44:AH44">SUM(M45:M46)</f>
        <v>16</v>
      </c>
      <c r="N44" s="40">
        <f t="shared" si="11"/>
        <v>3</v>
      </c>
      <c r="O44" s="40">
        <f t="shared" si="11"/>
        <v>12</v>
      </c>
      <c r="P44" s="40">
        <f t="shared" si="11"/>
        <v>16</v>
      </c>
      <c r="Q44" s="40">
        <f t="shared" si="11"/>
        <v>35</v>
      </c>
      <c r="R44" s="40">
        <f t="shared" si="11"/>
        <v>3</v>
      </c>
      <c r="S44" s="40">
        <f t="shared" si="11"/>
        <v>14</v>
      </c>
      <c r="T44" s="40">
        <f t="shared" si="11"/>
        <v>14</v>
      </c>
      <c r="U44" s="40">
        <f t="shared" si="11"/>
        <v>11</v>
      </c>
      <c r="V44" s="40">
        <f t="shared" si="11"/>
        <v>12</v>
      </c>
      <c r="W44" s="40">
        <f t="shared" si="11"/>
        <v>31</v>
      </c>
      <c r="X44" s="40">
        <f t="shared" si="11"/>
        <v>23</v>
      </c>
      <c r="Y44" s="40">
        <f t="shared" si="11"/>
        <v>7</v>
      </c>
      <c r="Z44" s="40">
        <f t="shared" si="11"/>
        <v>19</v>
      </c>
      <c r="AA44" s="40">
        <f t="shared" si="11"/>
        <v>15</v>
      </c>
      <c r="AB44" s="40">
        <f t="shared" si="11"/>
        <v>8</v>
      </c>
      <c r="AC44" s="40">
        <f t="shared" si="11"/>
        <v>2</v>
      </c>
      <c r="AD44" s="40">
        <f t="shared" si="11"/>
        <v>35</v>
      </c>
      <c r="AE44" s="40">
        <f t="shared" si="11"/>
        <v>21</v>
      </c>
      <c r="AF44" s="40">
        <f t="shared" si="11"/>
        <v>2</v>
      </c>
      <c r="AG44" s="40">
        <f t="shared" si="0"/>
        <v>318</v>
      </c>
      <c r="AH44" s="40">
        <f t="shared" si="11"/>
        <v>3096</v>
      </c>
    </row>
    <row r="45" spans="2:34" s="11" customFormat="1" ht="12.75" customHeight="1">
      <c r="B45" s="48" t="s">
        <v>105</v>
      </c>
      <c r="C45" s="49"/>
      <c r="D45" s="49"/>
      <c r="E45" s="49"/>
      <c r="F45" s="49"/>
      <c r="G45" s="49"/>
      <c r="H45" s="49"/>
      <c r="I45" s="49"/>
      <c r="J45" s="50"/>
      <c r="K45" s="38" t="s">
        <v>144</v>
      </c>
      <c r="L45" s="40">
        <f>SUM(L48+L51)</f>
        <v>14</v>
      </c>
      <c r="M45" s="40">
        <f aca="true" t="shared" si="12" ref="M45:AH45">SUM(M48+M51)</f>
        <v>9</v>
      </c>
      <c r="N45" s="40">
        <f t="shared" si="12"/>
        <v>2</v>
      </c>
      <c r="O45" s="40">
        <f t="shared" si="12"/>
        <v>2</v>
      </c>
      <c r="P45" s="40">
        <f t="shared" si="12"/>
        <v>2</v>
      </c>
      <c r="Q45" s="40">
        <f t="shared" si="12"/>
        <v>12</v>
      </c>
      <c r="R45" s="40">
        <f t="shared" si="12"/>
        <v>1</v>
      </c>
      <c r="S45" s="40">
        <f t="shared" si="12"/>
        <v>2</v>
      </c>
      <c r="T45" s="40">
        <f t="shared" si="12"/>
        <v>1</v>
      </c>
      <c r="U45" s="40">
        <f t="shared" si="12"/>
        <v>0</v>
      </c>
      <c r="V45" s="40">
        <f t="shared" si="12"/>
        <v>2</v>
      </c>
      <c r="W45" s="40">
        <f t="shared" si="12"/>
        <v>3</v>
      </c>
      <c r="X45" s="40">
        <f t="shared" si="12"/>
        <v>6</v>
      </c>
      <c r="Y45" s="40">
        <f t="shared" si="12"/>
        <v>1</v>
      </c>
      <c r="Z45" s="40">
        <f t="shared" si="12"/>
        <v>4</v>
      </c>
      <c r="AA45" s="40">
        <f t="shared" si="12"/>
        <v>1</v>
      </c>
      <c r="AB45" s="40">
        <f t="shared" si="12"/>
        <v>1</v>
      </c>
      <c r="AC45" s="40">
        <f t="shared" si="12"/>
        <v>0</v>
      </c>
      <c r="AD45" s="40">
        <f t="shared" si="12"/>
        <v>3</v>
      </c>
      <c r="AE45" s="40">
        <f t="shared" si="12"/>
        <v>7</v>
      </c>
      <c r="AF45" s="40">
        <f t="shared" si="12"/>
        <v>1</v>
      </c>
      <c r="AG45" s="40">
        <f t="shared" si="0"/>
        <v>74</v>
      </c>
      <c r="AH45" s="40">
        <f t="shared" si="12"/>
        <v>1022</v>
      </c>
    </row>
    <row r="46" spans="2:34" s="11" customFormat="1" ht="12.75" customHeight="1">
      <c r="B46" s="48" t="s">
        <v>106</v>
      </c>
      <c r="C46" s="49"/>
      <c r="D46" s="49"/>
      <c r="E46" s="49"/>
      <c r="F46" s="49"/>
      <c r="G46" s="49"/>
      <c r="H46" s="49"/>
      <c r="I46" s="49"/>
      <c r="J46" s="50"/>
      <c r="K46" s="38" t="s">
        <v>145</v>
      </c>
      <c r="L46" s="40">
        <f>SUM(L49+L52)</f>
        <v>5</v>
      </c>
      <c r="M46" s="40">
        <f aca="true" t="shared" si="13" ref="M46:AH46">SUM(M49+M52)</f>
        <v>7</v>
      </c>
      <c r="N46" s="40">
        <f t="shared" si="13"/>
        <v>1</v>
      </c>
      <c r="O46" s="40">
        <f t="shared" si="13"/>
        <v>10</v>
      </c>
      <c r="P46" s="40">
        <f t="shared" si="13"/>
        <v>14</v>
      </c>
      <c r="Q46" s="40">
        <f t="shared" si="13"/>
        <v>23</v>
      </c>
      <c r="R46" s="40">
        <f t="shared" si="13"/>
        <v>2</v>
      </c>
      <c r="S46" s="40">
        <f t="shared" si="13"/>
        <v>12</v>
      </c>
      <c r="T46" s="40">
        <f t="shared" si="13"/>
        <v>13</v>
      </c>
      <c r="U46" s="40">
        <f t="shared" si="13"/>
        <v>11</v>
      </c>
      <c r="V46" s="40">
        <f t="shared" si="13"/>
        <v>10</v>
      </c>
      <c r="W46" s="40">
        <f t="shared" si="13"/>
        <v>28</v>
      </c>
      <c r="X46" s="40">
        <f t="shared" si="13"/>
        <v>17</v>
      </c>
      <c r="Y46" s="40">
        <f t="shared" si="13"/>
        <v>6</v>
      </c>
      <c r="Z46" s="40">
        <f t="shared" si="13"/>
        <v>15</v>
      </c>
      <c r="AA46" s="40">
        <f t="shared" si="13"/>
        <v>14</v>
      </c>
      <c r="AB46" s="40">
        <f t="shared" si="13"/>
        <v>7</v>
      </c>
      <c r="AC46" s="40">
        <f t="shared" si="13"/>
        <v>2</v>
      </c>
      <c r="AD46" s="40">
        <f t="shared" si="13"/>
        <v>32</v>
      </c>
      <c r="AE46" s="40">
        <f t="shared" si="13"/>
        <v>14</v>
      </c>
      <c r="AF46" s="40">
        <f t="shared" si="13"/>
        <v>1</v>
      </c>
      <c r="AG46" s="40">
        <f t="shared" si="0"/>
        <v>244</v>
      </c>
      <c r="AH46" s="40">
        <f t="shared" si="13"/>
        <v>2074</v>
      </c>
    </row>
    <row r="47" spans="2:34" s="11" customFormat="1" ht="12.75" customHeight="1">
      <c r="B47" s="48" t="s">
        <v>99</v>
      </c>
      <c r="C47" s="49"/>
      <c r="D47" s="49"/>
      <c r="E47" s="49"/>
      <c r="F47" s="49"/>
      <c r="G47" s="49"/>
      <c r="H47" s="49"/>
      <c r="I47" s="49"/>
      <c r="J47" s="50"/>
      <c r="K47" s="38" t="s">
        <v>146</v>
      </c>
      <c r="L47" s="40">
        <f>SUM(L48:L49)</f>
        <v>9</v>
      </c>
      <c r="M47" s="40">
        <f aca="true" t="shared" si="14" ref="M47:AH47">SUM(M48:M49)</f>
        <v>5</v>
      </c>
      <c r="N47" s="40">
        <f t="shared" si="14"/>
        <v>1</v>
      </c>
      <c r="O47" s="40">
        <f t="shared" si="14"/>
        <v>8</v>
      </c>
      <c r="P47" s="40">
        <f t="shared" si="14"/>
        <v>9</v>
      </c>
      <c r="Q47" s="40">
        <f t="shared" si="14"/>
        <v>19</v>
      </c>
      <c r="R47" s="40">
        <f t="shared" si="14"/>
        <v>0</v>
      </c>
      <c r="S47" s="40">
        <f t="shared" si="14"/>
        <v>6</v>
      </c>
      <c r="T47" s="40">
        <f t="shared" si="14"/>
        <v>6</v>
      </c>
      <c r="U47" s="40">
        <f t="shared" si="14"/>
        <v>6</v>
      </c>
      <c r="V47" s="40">
        <f t="shared" si="14"/>
        <v>8</v>
      </c>
      <c r="W47" s="40">
        <f t="shared" si="14"/>
        <v>15</v>
      </c>
      <c r="X47" s="40">
        <f t="shared" si="14"/>
        <v>11</v>
      </c>
      <c r="Y47" s="40">
        <f t="shared" si="14"/>
        <v>2</v>
      </c>
      <c r="Z47" s="40">
        <f t="shared" si="14"/>
        <v>8</v>
      </c>
      <c r="AA47" s="40">
        <f t="shared" si="14"/>
        <v>4</v>
      </c>
      <c r="AB47" s="40">
        <f t="shared" si="14"/>
        <v>4</v>
      </c>
      <c r="AC47" s="40">
        <f t="shared" si="14"/>
        <v>0</v>
      </c>
      <c r="AD47" s="40">
        <f t="shared" si="14"/>
        <v>15</v>
      </c>
      <c r="AE47" s="40">
        <f t="shared" si="14"/>
        <v>10</v>
      </c>
      <c r="AF47" s="40">
        <f t="shared" si="14"/>
        <v>0</v>
      </c>
      <c r="AG47" s="40">
        <f t="shared" si="0"/>
        <v>146</v>
      </c>
      <c r="AH47" s="40">
        <f t="shared" si="14"/>
        <v>1632</v>
      </c>
    </row>
    <row r="48" spans="2:34" s="11" customFormat="1" ht="12.75" customHeight="1">
      <c r="B48" s="48" t="s">
        <v>98</v>
      </c>
      <c r="C48" s="49"/>
      <c r="D48" s="49"/>
      <c r="E48" s="49"/>
      <c r="F48" s="49"/>
      <c r="G48" s="49"/>
      <c r="H48" s="49"/>
      <c r="I48" s="49"/>
      <c r="J48" s="50"/>
      <c r="K48" s="38" t="s">
        <v>149</v>
      </c>
      <c r="L48" s="40">
        <v>7</v>
      </c>
      <c r="M48" s="40">
        <v>1</v>
      </c>
      <c r="N48" s="40">
        <v>1</v>
      </c>
      <c r="O48" s="40">
        <v>1</v>
      </c>
      <c r="P48" s="40">
        <v>1</v>
      </c>
      <c r="Q48" s="40">
        <v>3</v>
      </c>
      <c r="R48" s="40">
        <v>0</v>
      </c>
      <c r="S48" s="40">
        <v>1</v>
      </c>
      <c r="T48" s="40">
        <v>1</v>
      </c>
      <c r="U48" s="40">
        <v>0</v>
      </c>
      <c r="V48" s="40">
        <v>0</v>
      </c>
      <c r="W48" s="40">
        <v>2</v>
      </c>
      <c r="X48" s="40">
        <v>4</v>
      </c>
      <c r="Y48" s="40">
        <v>0</v>
      </c>
      <c r="Z48" s="40">
        <v>1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f t="shared" si="0"/>
        <v>23</v>
      </c>
      <c r="AH48" s="40">
        <v>539</v>
      </c>
    </row>
    <row r="49" spans="2:34" s="11" customFormat="1" ht="12.75" customHeight="1">
      <c r="B49" s="48" t="s">
        <v>101</v>
      </c>
      <c r="C49" s="49"/>
      <c r="D49" s="49"/>
      <c r="E49" s="49"/>
      <c r="F49" s="49"/>
      <c r="G49" s="49"/>
      <c r="H49" s="49"/>
      <c r="I49" s="49"/>
      <c r="J49" s="50"/>
      <c r="K49" s="38" t="s">
        <v>148</v>
      </c>
      <c r="L49" s="40">
        <v>2</v>
      </c>
      <c r="M49" s="40">
        <v>4</v>
      </c>
      <c r="N49" s="40">
        <v>0</v>
      </c>
      <c r="O49" s="40">
        <v>7</v>
      </c>
      <c r="P49" s="40">
        <v>8</v>
      </c>
      <c r="Q49" s="40">
        <v>16</v>
      </c>
      <c r="R49" s="40">
        <v>0</v>
      </c>
      <c r="S49" s="40">
        <v>5</v>
      </c>
      <c r="T49" s="40">
        <v>5</v>
      </c>
      <c r="U49" s="40">
        <v>6</v>
      </c>
      <c r="V49" s="40">
        <v>8</v>
      </c>
      <c r="W49" s="40">
        <v>13</v>
      </c>
      <c r="X49" s="40">
        <v>7</v>
      </c>
      <c r="Y49" s="40">
        <v>2</v>
      </c>
      <c r="Z49" s="40">
        <v>7</v>
      </c>
      <c r="AA49" s="40">
        <v>4</v>
      </c>
      <c r="AB49" s="40">
        <v>4</v>
      </c>
      <c r="AC49" s="40">
        <v>0</v>
      </c>
      <c r="AD49" s="40">
        <v>15</v>
      </c>
      <c r="AE49" s="40">
        <v>10</v>
      </c>
      <c r="AF49" s="40">
        <v>0</v>
      </c>
      <c r="AG49" s="40">
        <f t="shared" si="0"/>
        <v>123</v>
      </c>
      <c r="AH49" s="40">
        <v>1093</v>
      </c>
    </row>
    <row r="50" spans="2:34" s="11" customFormat="1" ht="12.75" customHeight="1">
      <c r="B50" s="48" t="s">
        <v>102</v>
      </c>
      <c r="C50" s="49"/>
      <c r="D50" s="49"/>
      <c r="E50" s="49"/>
      <c r="F50" s="49"/>
      <c r="G50" s="49"/>
      <c r="H50" s="49"/>
      <c r="I50" s="49"/>
      <c r="J50" s="50"/>
      <c r="K50" s="38" t="s">
        <v>147</v>
      </c>
      <c r="L50" s="40">
        <f>SUM(L51:L52)</f>
        <v>10</v>
      </c>
      <c r="M50" s="40">
        <f aca="true" t="shared" si="15" ref="M50:AH50">SUM(M51:M52)</f>
        <v>11</v>
      </c>
      <c r="N50" s="40">
        <f t="shared" si="15"/>
        <v>2</v>
      </c>
      <c r="O50" s="40">
        <f t="shared" si="15"/>
        <v>4</v>
      </c>
      <c r="P50" s="40">
        <f t="shared" si="15"/>
        <v>7</v>
      </c>
      <c r="Q50" s="40">
        <f t="shared" si="15"/>
        <v>16</v>
      </c>
      <c r="R50" s="40">
        <f t="shared" si="15"/>
        <v>3</v>
      </c>
      <c r="S50" s="40">
        <f t="shared" si="15"/>
        <v>8</v>
      </c>
      <c r="T50" s="40">
        <f t="shared" si="15"/>
        <v>8</v>
      </c>
      <c r="U50" s="40">
        <f t="shared" si="15"/>
        <v>5</v>
      </c>
      <c r="V50" s="40">
        <f t="shared" si="15"/>
        <v>4</v>
      </c>
      <c r="W50" s="40">
        <f t="shared" si="15"/>
        <v>16</v>
      </c>
      <c r="X50" s="40">
        <f t="shared" si="15"/>
        <v>12</v>
      </c>
      <c r="Y50" s="40">
        <f t="shared" si="15"/>
        <v>5</v>
      </c>
      <c r="Z50" s="40">
        <f t="shared" si="15"/>
        <v>11</v>
      </c>
      <c r="AA50" s="40">
        <f t="shared" si="15"/>
        <v>11</v>
      </c>
      <c r="AB50" s="40">
        <f t="shared" si="15"/>
        <v>4</v>
      </c>
      <c r="AC50" s="40">
        <f t="shared" si="15"/>
        <v>2</v>
      </c>
      <c r="AD50" s="40">
        <f t="shared" si="15"/>
        <v>20</v>
      </c>
      <c r="AE50" s="40">
        <f t="shared" si="15"/>
        <v>11</v>
      </c>
      <c r="AF50" s="40">
        <f t="shared" si="15"/>
        <v>2</v>
      </c>
      <c r="AG50" s="40">
        <f t="shared" si="0"/>
        <v>172</v>
      </c>
      <c r="AH50" s="40">
        <f t="shared" si="15"/>
        <v>1464</v>
      </c>
    </row>
    <row r="51" spans="2:34" s="11" customFormat="1" ht="12.75" customHeight="1">
      <c r="B51" s="48" t="s">
        <v>103</v>
      </c>
      <c r="C51" s="49"/>
      <c r="D51" s="49"/>
      <c r="E51" s="49"/>
      <c r="F51" s="49"/>
      <c r="G51" s="49"/>
      <c r="H51" s="49"/>
      <c r="I51" s="49"/>
      <c r="J51" s="50"/>
      <c r="K51" s="38" t="s">
        <v>150</v>
      </c>
      <c r="L51" s="40">
        <v>7</v>
      </c>
      <c r="M51" s="40">
        <v>8</v>
      </c>
      <c r="N51" s="40">
        <v>1</v>
      </c>
      <c r="O51" s="40">
        <v>1</v>
      </c>
      <c r="P51" s="40">
        <v>1</v>
      </c>
      <c r="Q51" s="40">
        <v>9</v>
      </c>
      <c r="R51" s="40">
        <v>1</v>
      </c>
      <c r="S51" s="40">
        <v>1</v>
      </c>
      <c r="T51" s="40">
        <v>0</v>
      </c>
      <c r="U51" s="40">
        <v>0</v>
      </c>
      <c r="V51" s="40">
        <v>2</v>
      </c>
      <c r="W51" s="40">
        <v>1</v>
      </c>
      <c r="X51" s="40">
        <v>2</v>
      </c>
      <c r="Y51" s="40">
        <v>1</v>
      </c>
      <c r="Z51" s="40">
        <v>3</v>
      </c>
      <c r="AA51" s="40">
        <v>1</v>
      </c>
      <c r="AB51" s="40">
        <v>1</v>
      </c>
      <c r="AC51" s="40">
        <v>0</v>
      </c>
      <c r="AD51" s="40">
        <v>3</v>
      </c>
      <c r="AE51" s="40">
        <v>7</v>
      </c>
      <c r="AF51" s="40">
        <v>1</v>
      </c>
      <c r="AG51" s="40">
        <f t="shared" si="0"/>
        <v>51</v>
      </c>
      <c r="AH51" s="40">
        <v>483</v>
      </c>
    </row>
    <row r="52" spans="2:34" s="11" customFormat="1" ht="12.75" customHeight="1">
      <c r="B52" s="48" t="s">
        <v>104</v>
      </c>
      <c r="C52" s="49"/>
      <c r="D52" s="49"/>
      <c r="E52" s="49"/>
      <c r="F52" s="49"/>
      <c r="G52" s="49"/>
      <c r="H52" s="49"/>
      <c r="I52" s="49"/>
      <c r="J52" s="50"/>
      <c r="K52" s="38" t="s">
        <v>151</v>
      </c>
      <c r="L52" s="40">
        <v>3</v>
      </c>
      <c r="M52" s="40">
        <v>3</v>
      </c>
      <c r="N52" s="40">
        <v>1</v>
      </c>
      <c r="O52" s="40">
        <v>3</v>
      </c>
      <c r="P52" s="40">
        <v>6</v>
      </c>
      <c r="Q52" s="40">
        <v>7</v>
      </c>
      <c r="R52" s="40">
        <v>2</v>
      </c>
      <c r="S52" s="40">
        <v>7</v>
      </c>
      <c r="T52" s="40">
        <v>8</v>
      </c>
      <c r="U52" s="40">
        <v>5</v>
      </c>
      <c r="V52" s="40">
        <v>2</v>
      </c>
      <c r="W52" s="40">
        <v>15</v>
      </c>
      <c r="X52" s="40">
        <v>10</v>
      </c>
      <c r="Y52" s="40">
        <v>4</v>
      </c>
      <c r="Z52" s="40">
        <v>8</v>
      </c>
      <c r="AA52" s="40">
        <v>10</v>
      </c>
      <c r="AB52" s="40">
        <v>3</v>
      </c>
      <c r="AC52" s="40">
        <v>2</v>
      </c>
      <c r="AD52" s="40">
        <v>17</v>
      </c>
      <c r="AE52" s="40">
        <v>4</v>
      </c>
      <c r="AF52" s="40">
        <v>1</v>
      </c>
      <c r="AG52" s="40">
        <f t="shared" si="0"/>
        <v>121</v>
      </c>
      <c r="AH52" s="40">
        <v>981</v>
      </c>
    </row>
    <row r="53" spans="2:34" s="11" customFormat="1" ht="12.75" customHeight="1">
      <c r="B53" s="48" t="s">
        <v>107</v>
      </c>
      <c r="C53" s="49"/>
      <c r="D53" s="49"/>
      <c r="E53" s="49"/>
      <c r="F53" s="49"/>
      <c r="G53" s="49"/>
      <c r="H53" s="49"/>
      <c r="I53" s="49"/>
      <c r="J53" s="50"/>
      <c r="K53" s="38" t="s">
        <v>152</v>
      </c>
      <c r="L53" s="40">
        <f>SUM(L54:L55)</f>
        <v>6</v>
      </c>
      <c r="M53" s="40">
        <f aca="true" t="shared" si="16" ref="M53:AH53">SUM(M54:M55)</f>
        <v>5</v>
      </c>
      <c r="N53" s="40">
        <f t="shared" si="16"/>
        <v>3</v>
      </c>
      <c r="O53" s="40">
        <f t="shared" si="16"/>
        <v>14</v>
      </c>
      <c r="P53" s="40">
        <f t="shared" si="16"/>
        <v>11</v>
      </c>
      <c r="Q53" s="40">
        <f t="shared" si="16"/>
        <v>11</v>
      </c>
      <c r="R53" s="40">
        <f t="shared" si="16"/>
        <v>2</v>
      </c>
      <c r="S53" s="40">
        <f t="shared" si="16"/>
        <v>4</v>
      </c>
      <c r="T53" s="40">
        <f t="shared" si="16"/>
        <v>5</v>
      </c>
      <c r="U53" s="40">
        <f t="shared" si="16"/>
        <v>7</v>
      </c>
      <c r="V53" s="40">
        <f t="shared" si="16"/>
        <v>4</v>
      </c>
      <c r="W53" s="40">
        <f t="shared" si="16"/>
        <v>14</v>
      </c>
      <c r="X53" s="40">
        <f t="shared" si="16"/>
        <v>6</v>
      </c>
      <c r="Y53" s="40">
        <f t="shared" si="16"/>
        <v>4</v>
      </c>
      <c r="Z53" s="40">
        <f t="shared" si="16"/>
        <v>5</v>
      </c>
      <c r="AA53" s="40">
        <f t="shared" si="16"/>
        <v>7</v>
      </c>
      <c r="AB53" s="40">
        <f t="shared" si="16"/>
        <v>6</v>
      </c>
      <c r="AC53" s="40">
        <f t="shared" si="16"/>
        <v>1</v>
      </c>
      <c r="AD53" s="40">
        <f t="shared" si="16"/>
        <v>10</v>
      </c>
      <c r="AE53" s="40">
        <f t="shared" si="16"/>
        <v>4</v>
      </c>
      <c r="AF53" s="40">
        <f t="shared" si="16"/>
        <v>0</v>
      </c>
      <c r="AG53" s="40">
        <f t="shared" si="0"/>
        <v>129</v>
      </c>
      <c r="AH53" s="40">
        <f t="shared" si="16"/>
        <v>1186</v>
      </c>
    </row>
    <row r="54" spans="2:34" s="11" customFormat="1" ht="12.75" customHeight="1">
      <c r="B54" s="48" t="s">
        <v>108</v>
      </c>
      <c r="C54" s="49"/>
      <c r="D54" s="49"/>
      <c r="E54" s="49"/>
      <c r="F54" s="49"/>
      <c r="G54" s="49"/>
      <c r="H54" s="49"/>
      <c r="I54" s="49"/>
      <c r="J54" s="50"/>
      <c r="K54" s="38" t="s">
        <v>153</v>
      </c>
      <c r="L54" s="40">
        <f>SUM(L57+L60)</f>
        <v>3</v>
      </c>
      <c r="M54" s="40">
        <f aca="true" t="shared" si="17" ref="M54:AH54">SUM(M57+M60)</f>
        <v>2</v>
      </c>
      <c r="N54" s="40">
        <f t="shared" si="17"/>
        <v>0</v>
      </c>
      <c r="O54" s="40">
        <f t="shared" si="17"/>
        <v>3</v>
      </c>
      <c r="P54" s="40">
        <f t="shared" si="17"/>
        <v>2</v>
      </c>
      <c r="Q54" s="40">
        <f t="shared" si="17"/>
        <v>4</v>
      </c>
      <c r="R54" s="40">
        <f t="shared" si="17"/>
        <v>0</v>
      </c>
      <c r="S54" s="40">
        <f t="shared" si="17"/>
        <v>1</v>
      </c>
      <c r="T54" s="40">
        <f t="shared" si="17"/>
        <v>2</v>
      </c>
      <c r="U54" s="40">
        <f t="shared" si="17"/>
        <v>1</v>
      </c>
      <c r="V54" s="40">
        <f t="shared" si="17"/>
        <v>0</v>
      </c>
      <c r="W54" s="40">
        <f t="shared" si="17"/>
        <v>2</v>
      </c>
      <c r="X54" s="40">
        <f t="shared" si="17"/>
        <v>0</v>
      </c>
      <c r="Y54" s="40">
        <f t="shared" si="17"/>
        <v>1</v>
      </c>
      <c r="Z54" s="40">
        <f t="shared" si="17"/>
        <v>0</v>
      </c>
      <c r="AA54" s="40">
        <f t="shared" si="17"/>
        <v>0</v>
      </c>
      <c r="AB54" s="40">
        <f t="shared" si="17"/>
        <v>1</v>
      </c>
      <c r="AC54" s="40">
        <f t="shared" si="17"/>
        <v>0</v>
      </c>
      <c r="AD54" s="40">
        <f t="shared" si="17"/>
        <v>1</v>
      </c>
      <c r="AE54" s="40">
        <f t="shared" si="17"/>
        <v>2</v>
      </c>
      <c r="AF54" s="40">
        <f t="shared" si="17"/>
        <v>0</v>
      </c>
      <c r="AG54" s="40">
        <f t="shared" si="0"/>
        <v>25</v>
      </c>
      <c r="AH54" s="40">
        <f t="shared" si="17"/>
        <v>361</v>
      </c>
    </row>
    <row r="55" spans="2:34" s="11" customFormat="1" ht="12.75" customHeight="1">
      <c r="B55" s="48" t="s">
        <v>109</v>
      </c>
      <c r="C55" s="49"/>
      <c r="D55" s="49"/>
      <c r="E55" s="49"/>
      <c r="F55" s="49"/>
      <c r="G55" s="49"/>
      <c r="H55" s="49"/>
      <c r="I55" s="49"/>
      <c r="J55" s="50"/>
      <c r="K55" s="38" t="s">
        <v>154</v>
      </c>
      <c r="L55" s="40">
        <f>SUM(L58+L61)</f>
        <v>3</v>
      </c>
      <c r="M55" s="40">
        <f aca="true" t="shared" si="18" ref="M55:AH55">SUM(M58+M61)</f>
        <v>3</v>
      </c>
      <c r="N55" s="40">
        <f t="shared" si="18"/>
        <v>3</v>
      </c>
      <c r="O55" s="40">
        <f t="shared" si="18"/>
        <v>11</v>
      </c>
      <c r="P55" s="40">
        <f t="shared" si="18"/>
        <v>9</v>
      </c>
      <c r="Q55" s="40">
        <f t="shared" si="18"/>
        <v>7</v>
      </c>
      <c r="R55" s="40">
        <f t="shared" si="18"/>
        <v>2</v>
      </c>
      <c r="S55" s="40">
        <f t="shared" si="18"/>
        <v>3</v>
      </c>
      <c r="T55" s="40">
        <f t="shared" si="18"/>
        <v>3</v>
      </c>
      <c r="U55" s="40">
        <f t="shared" si="18"/>
        <v>6</v>
      </c>
      <c r="V55" s="40">
        <f t="shared" si="18"/>
        <v>4</v>
      </c>
      <c r="W55" s="40">
        <f t="shared" si="18"/>
        <v>12</v>
      </c>
      <c r="X55" s="40">
        <f t="shared" si="18"/>
        <v>6</v>
      </c>
      <c r="Y55" s="40">
        <f t="shared" si="18"/>
        <v>3</v>
      </c>
      <c r="Z55" s="40">
        <f t="shared" si="18"/>
        <v>5</v>
      </c>
      <c r="AA55" s="40">
        <f t="shared" si="18"/>
        <v>7</v>
      </c>
      <c r="AB55" s="40">
        <f t="shared" si="18"/>
        <v>5</v>
      </c>
      <c r="AC55" s="40">
        <f t="shared" si="18"/>
        <v>1</v>
      </c>
      <c r="AD55" s="40">
        <f t="shared" si="18"/>
        <v>9</v>
      </c>
      <c r="AE55" s="40">
        <f t="shared" si="18"/>
        <v>2</v>
      </c>
      <c r="AF55" s="40">
        <f t="shared" si="18"/>
        <v>0</v>
      </c>
      <c r="AG55" s="40">
        <f t="shared" si="0"/>
        <v>104</v>
      </c>
      <c r="AH55" s="40">
        <f t="shared" si="18"/>
        <v>825</v>
      </c>
    </row>
    <row r="56" spans="2:34" s="11" customFormat="1" ht="12.75" customHeight="1">
      <c r="B56" s="48" t="s">
        <v>110</v>
      </c>
      <c r="C56" s="49"/>
      <c r="D56" s="49"/>
      <c r="E56" s="49"/>
      <c r="F56" s="49"/>
      <c r="G56" s="49"/>
      <c r="H56" s="49"/>
      <c r="I56" s="49"/>
      <c r="J56" s="50"/>
      <c r="K56" s="38" t="s">
        <v>155</v>
      </c>
      <c r="L56" s="40">
        <f>SUM(L57:L58)</f>
        <v>2</v>
      </c>
      <c r="M56" s="40">
        <f aca="true" t="shared" si="19" ref="M56:AH56">SUM(M57:M58)</f>
        <v>4</v>
      </c>
      <c r="N56" s="40">
        <f t="shared" si="19"/>
        <v>1</v>
      </c>
      <c r="O56" s="40">
        <f t="shared" si="19"/>
        <v>9</v>
      </c>
      <c r="P56" s="40">
        <f t="shared" si="19"/>
        <v>5</v>
      </c>
      <c r="Q56" s="40">
        <f t="shared" si="19"/>
        <v>6</v>
      </c>
      <c r="R56" s="40">
        <f t="shared" si="19"/>
        <v>2</v>
      </c>
      <c r="S56" s="40">
        <f t="shared" si="19"/>
        <v>2</v>
      </c>
      <c r="T56" s="40">
        <f t="shared" si="19"/>
        <v>2</v>
      </c>
      <c r="U56" s="40">
        <f t="shared" si="19"/>
        <v>3</v>
      </c>
      <c r="V56" s="40">
        <f t="shared" si="19"/>
        <v>1</v>
      </c>
      <c r="W56" s="40">
        <f t="shared" si="19"/>
        <v>5</v>
      </c>
      <c r="X56" s="40">
        <f t="shared" si="19"/>
        <v>3</v>
      </c>
      <c r="Y56" s="40">
        <f t="shared" si="19"/>
        <v>2</v>
      </c>
      <c r="Z56" s="40">
        <f t="shared" si="19"/>
        <v>2</v>
      </c>
      <c r="AA56" s="40">
        <f t="shared" si="19"/>
        <v>4</v>
      </c>
      <c r="AB56" s="40">
        <f t="shared" si="19"/>
        <v>2</v>
      </c>
      <c r="AC56" s="40">
        <f t="shared" si="19"/>
        <v>1</v>
      </c>
      <c r="AD56" s="40">
        <f t="shared" si="19"/>
        <v>5</v>
      </c>
      <c r="AE56" s="40">
        <f t="shared" si="19"/>
        <v>0</v>
      </c>
      <c r="AF56" s="40">
        <f t="shared" si="19"/>
        <v>0</v>
      </c>
      <c r="AG56" s="40">
        <f t="shared" si="0"/>
        <v>61</v>
      </c>
      <c r="AH56" s="40">
        <f t="shared" si="19"/>
        <v>599</v>
      </c>
    </row>
    <row r="57" spans="2:34" s="11" customFormat="1" ht="12.75" customHeight="1">
      <c r="B57" s="48" t="s">
        <v>111</v>
      </c>
      <c r="C57" s="49"/>
      <c r="D57" s="49"/>
      <c r="E57" s="49"/>
      <c r="F57" s="49"/>
      <c r="G57" s="49"/>
      <c r="H57" s="49"/>
      <c r="I57" s="49"/>
      <c r="J57" s="50"/>
      <c r="K57" s="38" t="s">
        <v>156</v>
      </c>
      <c r="L57" s="40">
        <v>0</v>
      </c>
      <c r="M57" s="40">
        <v>2</v>
      </c>
      <c r="N57" s="40">
        <v>0</v>
      </c>
      <c r="O57" s="40">
        <v>2</v>
      </c>
      <c r="P57" s="40">
        <v>2</v>
      </c>
      <c r="Q57" s="40">
        <v>2</v>
      </c>
      <c r="R57" s="40">
        <v>0</v>
      </c>
      <c r="S57" s="40">
        <v>1</v>
      </c>
      <c r="T57" s="40">
        <v>1</v>
      </c>
      <c r="U57" s="40">
        <v>1</v>
      </c>
      <c r="V57" s="40">
        <v>0</v>
      </c>
      <c r="W57" s="40">
        <v>1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1</v>
      </c>
      <c r="AE57" s="40">
        <v>0</v>
      </c>
      <c r="AF57" s="40">
        <v>0</v>
      </c>
      <c r="AG57" s="40">
        <f aca="true" t="shared" si="20" ref="AG57:AG88">SUM(L57:AF57)</f>
        <v>13</v>
      </c>
      <c r="AH57" s="40">
        <v>191</v>
      </c>
    </row>
    <row r="58" spans="2:34" s="11" customFormat="1" ht="12.75" customHeight="1">
      <c r="B58" s="48" t="s">
        <v>112</v>
      </c>
      <c r="C58" s="49"/>
      <c r="D58" s="49"/>
      <c r="E58" s="49"/>
      <c r="F58" s="49"/>
      <c r="G58" s="49"/>
      <c r="H58" s="49"/>
      <c r="I58" s="49"/>
      <c r="J58" s="50"/>
      <c r="K58" s="38" t="s">
        <v>157</v>
      </c>
      <c r="L58" s="40">
        <v>2</v>
      </c>
      <c r="M58" s="40">
        <v>2</v>
      </c>
      <c r="N58" s="40">
        <v>1</v>
      </c>
      <c r="O58" s="40">
        <v>7</v>
      </c>
      <c r="P58" s="40">
        <v>3</v>
      </c>
      <c r="Q58" s="40">
        <v>4</v>
      </c>
      <c r="R58" s="40">
        <v>2</v>
      </c>
      <c r="S58" s="40">
        <v>1</v>
      </c>
      <c r="T58" s="40">
        <v>1</v>
      </c>
      <c r="U58" s="40">
        <v>2</v>
      </c>
      <c r="V58" s="40">
        <v>1</v>
      </c>
      <c r="W58" s="40">
        <v>4</v>
      </c>
      <c r="X58" s="40">
        <v>3</v>
      </c>
      <c r="Y58" s="40">
        <v>2</v>
      </c>
      <c r="Z58" s="40">
        <v>2</v>
      </c>
      <c r="AA58" s="40">
        <v>4</v>
      </c>
      <c r="AB58" s="40">
        <v>2</v>
      </c>
      <c r="AC58" s="40">
        <v>1</v>
      </c>
      <c r="AD58" s="40">
        <v>4</v>
      </c>
      <c r="AE58" s="40">
        <v>0</v>
      </c>
      <c r="AF58" s="40">
        <v>0</v>
      </c>
      <c r="AG58" s="40">
        <f t="shared" si="20"/>
        <v>48</v>
      </c>
      <c r="AH58" s="40">
        <v>408</v>
      </c>
    </row>
    <row r="59" spans="2:34" s="11" customFormat="1" ht="12.75" customHeight="1">
      <c r="B59" s="48" t="s">
        <v>113</v>
      </c>
      <c r="C59" s="49"/>
      <c r="D59" s="49"/>
      <c r="E59" s="49"/>
      <c r="F59" s="49"/>
      <c r="G59" s="49"/>
      <c r="H59" s="49"/>
      <c r="I59" s="49"/>
      <c r="J59" s="50"/>
      <c r="K59" s="38" t="s">
        <v>158</v>
      </c>
      <c r="L59" s="40">
        <f>SUM(L60:L61)</f>
        <v>4</v>
      </c>
      <c r="M59" s="40">
        <f aca="true" t="shared" si="21" ref="M59:AH59">SUM(M60:M61)</f>
        <v>1</v>
      </c>
      <c r="N59" s="40">
        <f t="shared" si="21"/>
        <v>2</v>
      </c>
      <c r="O59" s="40">
        <f t="shared" si="21"/>
        <v>5</v>
      </c>
      <c r="P59" s="40">
        <f t="shared" si="21"/>
        <v>6</v>
      </c>
      <c r="Q59" s="40">
        <f t="shared" si="21"/>
        <v>5</v>
      </c>
      <c r="R59" s="40">
        <f t="shared" si="21"/>
        <v>0</v>
      </c>
      <c r="S59" s="40">
        <f t="shared" si="21"/>
        <v>2</v>
      </c>
      <c r="T59" s="40">
        <f t="shared" si="21"/>
        <v>3</v>
      </c>
      <c r="U59" s="40">
        <f t="shared" si="21"/>
        <v>4</v>
      </c>
      <c r="V59" s="40">
        <f t="shared" si="21"/>
        <v>3</v>
      </c>
      <c r="W59" s="40">
        <f t="shared" si="21"/>
        <v>9</v>
      </c>
      <c r="X59" s="40">
        <f t="shared" si="21"/>
        <v>3</v>
      </c>
      <c r="Y59" s="40">
        <f t="shared" si="21"/>
        <v>2</v>
      </c>
      <c r="Z59" s="40">
        <f t="shared" si="21"/>
        <v>3</v>
      </c>
      <c r="AA59" s="40">
        <f t="shared" si="21"/>
        <v>3</v>
      </c>
      <c r="AB59" s="40">
        <f t="shared" si="21"/>
        <v>4</v>
      </c>
      <c r="AC59" s="40">
        <f t="shared" si="21"/>
        <v>0</v>
      </c>
      <c r="AD59" s="40">
        <f t="shared" si="21"/>
        <v>5</v>
      </c>
      <c r="AE59" s="40">
        <f t="shared" si="21"/>
        <v>4</v>
      </c>
      <c r="AF59" s="40">
        <f t="shared" si="21"/>
        <v>0</v>
      </c>
      <c r="AG59" s="40">
        <f t="shared" si="20"/>
        <v>68</v>
      </c>
      <c r="AH59" s="40">
        <f t="shared" si="21"/>
        <v>587</v>
      </c>
    </row>
    <row r="60" spans="2:34" s="11" customFormat="1" ht="12.75" customHeight="1">
      <c r="B60" s="48" t="s">
        <v>114</v>
      </c>
      <c r="C60" s="49"/>
      <c r="D60" s="49"/>
      <c r="E60" s="49"/>
      <c r="F60" s="49"/>
      <c r="G60" s="49"/>
      <c r="H60" s="49"/>
      <c r="I60" s="49"/>
      <c r="J60" s="50"/>
      <c r="K60" s="38" t="s">
        <v>159</v>
      </c>
      <c r="L60" s="40">
        <v>3</v>
      </c>
      <c r="M60" s="40">
        <v>0</v>
      </c>
      <c r="N60" s="40">
        <v>0</v>
      </c>
      <c r="O60" s="40">
        <v>1</v>
      </c>
      <c r="P60" s="40">
        <v>0</v>
      </c>
      <c r="Q60" s="40">
        <v>2</v>
      </c>
      <c r="R60" s="40">
        <v>0</v>
      </c>
      <c r="S60" s="40">
        <v>0</v>
      </c>
      <c r="T60" s="40">
        <v>1</v>
      </c>
      <c r="U60" s="40">
        <v>0</v>
      </c>
      <c r="V60" s="40">
        <v>0</v>
      </c>
      <c r="W60" s="40">
        <v>1</v>
      </c>
      <c r="X60" s="40">
        <v>0</v>
      </c>
      <c r="Y60" s="40">
        <v>1</v>
      </c>
      <c r="Z60" s="40">
        <v>0</v>
      </c>
      <c r="AA60" s="40">
        <v>0</v>
      </c>
      <c r="AB60" s="40">
        <v>1</v>
      </c>
      <c r="AC60" s="40">
        <v>0</v>
      </c>
      <c r="AD60" s="40">
        <v>0</v>
      </c>
      <c r="AE60" s="40">
        <v>2</v>
      </c>
      <c r="AF60" s="40">
        <v>0</v>
      </c>
      <c r="AG60" s="40">
        <f t="shared" si="20"/>
        <v>12</v>
      </c>
      <c r="AH60" s="40">
        <v>170</v>
      </c>
    </row>
    <row r="61" spans="2:34" s="11" customFormat="1" ht="12.75" customHeight="1">
      <c r="B61" s="48" t="s">
        <v>115</v>
      </c>
      <c r="C61" s="49"/>
      <c r="D61" s="49"/>
      <c r="E61" s="49"/>
      <c r="F61" s="49"/>
      <c r="G61" s="49"/>
      <c r="H61" s="49"/>
      <c r="I61" s="49"/>
      <c r="J61" s="50"/>
      <c r="K61" s="38" t="s">
        <v>160</v>
      </c>
      <c r="L61" s="40">
        <v>1</v>
      </c>
      <c r="M61" s="40">
        <v>1</v>
      </c>
      <c r="N61" s="40">
        <v>2</v>
      </c>
      <c r="O61" s="40">
        <v>4</v>
      </c>
      <c r="P61" s="40">
        <v>6</v>
      </c>
      <c r="Q61" s="40">
        <v>3</v>
      </c>
      <c r="R61" s="40">
        <v>0</v>
      </c>
      <c r="S61" s="40">
        <v>2</v>
      </c>
      <c r="T61" s="40">
        <v>2</v>
      </c>
      <c r="U61" s="40">
        <v>4</v>
      </c>
      <c r="V61" s="40">
        <v>3</v>
      </c>
      <c r="W61" s="40">
        <v>8</v>
      </c>
      <c r="X61" s="40">
        <v>3</v>
      </c>
      <c r="Y61" s="40">
        <v>1</v>
      </c>
      <c r="Z61" s="40">
        <v>3</v>
      </c>
      <c r="AA61" s="40">
        <v>3</v>
      </c>
      <c r="AB61" s="40">
        <v>3</v>
      </c>
      <c r="AC61" s="40">
        <v>0</v>
      </c>
      <c r="AD61" s="40">
        <v>5</v>
      </c>
      <c r="AE61" s="40">
        <v>2</v>
      </c>
      <c r="AF61" s="40">
        <v>0</v>
      </c>
      <c r="AG61" s="40">
        <f t="shared" si="20"/>
        <v>56</v>
      </c>
      <c r="AH61" s="40">
        <v>417</v>
      </c>
    </row>
    <row r="62" spans="2:34" s="11" customFormat="1" ht="12.75" customHeight="1">
      <c r="B62" s="48" t="s">
        <v>116</v>
      </c>
      <c r="C62" s="49"/>
      <c r="D62" s="49"/>
      <c r="E62" s="49"/>
      <c r="F62" s="49"/>
      <c r="G62" s="49"/>
      <c r="H62" s="49"/>
      <c r="I62" s="49"/>
      <c r="J62" s="50"/>
      <c r="K62" s="38" t="s">
        <v>161</v>
      </c>
      <c r="L62" s="40">
        <f>SUM(L63:L64)</f>
        <v>5</v>
      </c>
      <c r="M62" s="40">
        <f aca="true" t="shared" si="22" ref="M62:AH62">SUM(M63:M64)</f>
        <v>0</v>
      </c>
      <c r="N62" s="40">
        <f t="shared" si="22"/>
        <v>4</v>
      </c>
      <c r="O62" s="40">
        <f t="shared" si="22"/>
        <v>1</v>
      </c>
      <c r="P62" s="40">
        <f t="shared" si="22"/>
        <v>5</v>
      </c>
      <c r="Q62" s="40">
        <f t="shared" si="22"/>
        <v>6</v>
      </c>
      <c r="R62" s="40">
        <f t="shared" si="22"/>
        <v>2</v>
      </c>
      <c r="S62" s="40">
        <f t="shared" si="22"/>
        <v>1</v>
      </c>
      <c r="T62" s="40">
        <f t="shared" si="22"/>
        <v>2</v>
      </c>
      <c r="U62" s="40">
        <f t="shared" si="22"/>
        <v>4</v>
      </c>
      <c r="V62" s="40">
        <f t="shared" si="22"/>
        <v>2</v>
      </c>
      <c r="W62" s="40">
        <f t="shared" si="22"/>
        <v>5</v>
      </c>
      <c r="X62" s="40">
        <f t="shared" si="22"/>
        <v>5</v>
      </c>
      <c r="Y62" s="40">
        <f t="shared" si="22"/>
        <v>1</v>
      </c>
      <c r="Z62" s="40">
        <f t="shared" si="22"/>
        <v>4</v>
      </c>
      <c r="AA62" s="40">
        <f t="shared" si="22"/>
        <v>4</v>
      </c>
      <c r="AB62" s="40">
        <f t="shared" si="22"/>
        <v>1</v>
      </c>
      <c r="AC62" s="40">
        <f t="shared" si="22"/>
        <v>0</v>
      </c>
      <c r="AD62" s="40">
        <f t="shared" si="22"/>
        <v>6</v>
      </c>
      <c r="AE62" s="40">
        <f t="shared" si="22"/>
        <v>4</v>
      </c>
      <c r="AF62" s="40">
        <f t="shared" si="22"/>
        <v>0</v>
      </c>
      <c r="AG62" s="40">
        <f t="shared" si="20"/>
        <v>62</v>
      </c>
      <c r="AH62" s="40">
        <f t="shared" si="22"/>
        <v>535</v>
      </c>
    </row>
    <row r="63" spans="2:34" s="11" customFormat="1" ht="12.75" customHeight="1">
      <c r="B63" s="48" t="s">
        <v>117</v>
      </c>
      <c r="C63" s="49"/>
      <c r="D63" s="49"/>
      <c r="E63" s="49"/>
      <c r="F63" s="49"/>
      <c r="G63" s="49"/>
      <c r="H63" s="49"/>
      <c r="I63" s="49"/>
      <c r="J63" s="50"/>
      <c r="K63" s="38" t="s">
        <v>162</v>
      </c>
      <c r="L63" s="40">
        <f>SUM(L66+L69)</f>
        <v>3</v>
      </c>
      <c r="M63" s="40">
        <f aca="true" t="shared" si="23" ref="M63:AH63">SUM(M66+M69)</f>
        <v>0</v>
      </c>
      <c r="N63" s="40">
        <f t="shared" si="23"/>
        <v>1</v>
      </c>
      <c r="O63" s="40">
        <f t="shared" si="23"/>
        <v>1</v>
      </c>
      <c r="P63" s="40">
        <f t="shared" si="23"/>
        <v>0</v>
      </c>
      <c r="Q63" s="40">
        <f t="shared" si="23"/>
        <v>5</v>
      </c>
      <c r="R63" s="40">
        <f t="shared" si="23"/>
        <v>0</v>
      </c>
      <c r="S63" s="40">
        <f t="shared" si="23"/>
        <v>0</v>
      </c>
      <c r="T63" s="40">
        <f t="shared" si="23"/>
        <v>2</v>
      </c>
      <c r="U63" s="40">
        <f t="shared" si="23"/>
        <v>0</v>
      </c>
      <c r="V63" s="40">
        <f t="shared" si="23"/>
        <v>2</v>
      </c>
      <c r="W63" s="40">
        <f t="shared" si="23"/>
        <v>1</v>
      </c>
      <c r="X63" s="40">
        <f t="shared" si="23"/>
        <v>0</v>
      </c>
      <c r="Y63" s="40">
        <f t="shared" si="23"/>
        <v>0</v>
      </c>
      <c r="Z63" s="40">
        <f t="shared" si="23"/>
        <v>1</v>
      </c>
      <c r="AA63" s="40">
        <f t="shared" si="23"/>
        <v>0</v>
      </c>
      <c r="AB63" s="40">
        <f t="shared" si="23"/>
        <v>0</v>
      </c>
      <c r="AC63" s="40">
        <f t="shared" si="23"/>
        <v>0</v>
      </c>
      <c r="AD63" s="40">
        <f t="shared" si="23"/>
        <v>0</v>
      </c>
      <c r="AE63" s="40">
        <f t="shared" si="23"/>
        <v>0</v>
      </c>
      <c r="AF63" s="40">
        <f t="shared" si="23"/>
        <v>0</v>
      </c>
      <c r="AG63" s="40">
        <f t="shared" si="20"/>
        <v>16</v>
      </c>
      <c r="AH63" s="40">
        <f t="shared" si="23"/>
        <v>202</v>
      </c>
    </row>
    <row r="64" spans="2:34" s="11" customFormat="1" ht="12.75" customHeight="1">
      <c r="B64" s="48" t="s">
        <v>118</v>
      </c>
      <c r="C64" s="49"/>
      <c r="D64" s="49"/>
      <c r="E64" s="49"/>
      <c r="F64" s="49"/>
      <c r="G64" s="49"/>
      <c r="H64" s="49"/>
      <c r="I64" s="49"/>
      <c r="J64" s="50"/>
      <c r="K64" s="38" t="s">
        <v>163</v>
      </c>
      <c r="L64" s="40">
        <f>SUM(L67+L70)</f>
        <v>2</v>
      </c>
      <c r="M64" s="40">
        <f aca="true" t="shared" si="24" ref="M64:AH64">SUM(M67+M70)</f>
        <v>0</v>
      </c>
      <c r="N64" s="40">
        <f t="shared" si="24"/>
        <v>3</v>
      </c>
      <c r="O64" s="40">
        <f t="shared" si="24"/>
        <v>0</v>
      </c>
      <c r="P64" s="40">
        <f t="shared" si="24"/>
        <v>5</v>
      </c>
      <c r="Q64" s="40">
        <f t="shared" si="24"/>
        <v>1</v>
      </c>
      <c r="R64" s="40">
        <f t="shared" si="24"/>
        <v>2</v>
      </c>
      <c r="S64" s="40">
        <f t="shared" si="24"/>
        <v>1</v>
      </c>
      <c r="T64" s="40">
        <f t="shared" si="24"/>
        <v>0</v>
      </c>
      <c r="U64" s="40">
        <f t="shared" si="24"/>
        <v>4</v>
      </c>
      <c r="V64" s="40">
        <f t="shared" si="24"/>
        <v>0</v>
      </c>
      <c r="W64" s="40">
        <f t="shared" si="24"/>
        <v>4</v>
      </c>
      <c r="X64" s="40">
        <f t="shared" si="24"/>
        <v>5</v>
      </c>
      <c r="Y64" s="40">
        <f t="shared" si="24"/>
        <v>1</v>
      </c>
      <c r="Z64" s="40">
        <f t="shared" si="24"/>
        <v>3</v>
      </c>
      <c r="AA64" s="40">
        <f t="shared" si="24"/>
        <v>4</v>
      </c>
      <c r="AB64" s="40">
        <f t="shared" si="24"/>
        <v>1</v>
      </c>
      <c r="AC64" s="40">
        <f t="shared" si="24"/>
        <v>0</v>
      </c>
      <c r="AD64" s="40">
        <f t="shared" si="24"/>
        <v>6</v>
      </c>
      <c r="AE64" s="40">
        <f t="shared" si="24"/>
        <v>4</v>
      </c>
      <c r="AF64" s="40">
        <f t="shared" si="24"/>
        <v>0</v>
      </c>
      <c r="AG64" s="40">
        <f t="shared" si="20"/>
        <v>46</v>
      </c>
      <c r="AH64" s="40">
        <f t="shared" si="24"/>
        <v>333</v>
      </c>
    </row>
    <row r="65" spans="2:34" s="11" customFormat="1" ht="12.75" customHeight="1">
      <c r="B65" s="48" t="s">
        <v>119</v>
      </c>
      <c r="C65" s="49"/>
      <c r="D65" s="49"/>
      <c r="E65" s="49"/>
      <c r="F65" s="49"/>
      <c r="G65" s="49"/>
      <c r="H65" s="49"/>
      <c r="I65" s="49"/>
      <c r="J65" s="50"/>
      <c r="K65" s="38" t="s">
        <v>164</v>
      </c>
      <c r="L65" s="40">
        <f>SUM(L66:L67)</f>
        <v>2</v>
      </c>
      <c r="M65" s="40">
        <f aca="true" t="shared" si="25" ref="M65:AH65">SUM(M66:M67)</f>
        <v>0</v>
      </c>
      <c r="N65" s="40">
        <f t="shared" si="25"/>
        <v>3</v>
      </c>
      <c r="O65" s="40">
        <f t="shared" si="25"/>
        <v>0</v>
      </c>
      <c r="P65" s="40">
        <f t="shared" si="25"/>
        <v>4</v>
      </c>
      <c r="Q65" s="40">
        <f t="shared" si="25"/>
        <v>2</v>
      </c>
      <c r="R65" s="40">
        <f t="shared" si="25"/>
        <v>2</v>
      </c>
      <c r="S65" s="40">
        <f t="shared" si="25"/>
        <v>1</v>
      </c>
      <c r="T65" s="40">
        <f t="shared" si="25"/>
        <v>2</v>
      </c>
      <c r="U65" s="40">
        <f t="shared" si="25"/>
        <v>0</v>
      </c>
      <c r="V65" s="40">
        <f t="shared" si="25"/>
        <v>0</v>
      </c>
      <c r="W65" s="40">
        <f t="shared" si="25"/>
        <v>3</v>
      </c>
      <c r="X65" s="40">
        <f t="shared" si="25"/>
        <v>3</v>
      </c>
      <c r="Y65" s="40">
        <f t="shared" si="25"/>
        <v>0</v>
      </c>
      <c r="Z65" s="40">
        <f t="shared" si="25"/>
        <v>1</v>
      </c>
      <c r="AA65" s="40">
        <f t="shared" si="25"/>
        <v>4</v>
      </c>
      <c r="AB65" s="40">
        <f t="shared" si="25"/>
        <v>0</v>
      </c>
      <c r="AC65" s="40">
        <f t="shared" si="25"/>
        <v>0</v>
      </c>
      <c r="AD65" s="40">
        <f t="shared" si="25"/>
        <v>2</v>
      </c>
      <c r="AE65" s="40">
        <f t="shared" si="25"/>
        <v>4</v>
      </c>
      <c r="AF65" s="40">
        <f t="shared" si="25"/>
        <v>0</v>
      </c>
      <c r="AG65" s="40">
        <f t="shared" si="20"/>
        <v>33</v>
      </c>
      <c r="AH65" s="40">
        <f t="shared" si="25"/>
        <v>284</v>
      </c>
    </row>
    <row r="66" spans="2:34" s="11" customFormat="1" ht="12.75" customHeight="1">
      <c r="B66" s="48" t="s">
        <v>120</v>
      </c>
      <c r="C66" s="49"/>
      <c r="D66" s="49"/>
      <c r="E66" s="49"/>
      <c r="F66" s="49"/>
      <c r="G66" s="49"/>
      <c r="H66" s="49"/>
      <c r="I66" s="49"/>
      <c r="J66" s="50"/>
      <c r="K66" s="38" t="s">
        <v>165</v>
      </c>
      <c r="L66" s="40">
        <v>1</v>
      </c>
      <c r="M66" s="40">
        <v>0</v>
      </c>
      <c r="N66" s="40">
        <v>1</v>
      </c>
      <c r="O66" s="40">
        <v>0</v>
      </c>
      <c r="P66" s="40">
        <v>0</v>
      </c>
      <c r="Q66" s="40">
        <v>2</v>
      </c>
      <c r="R66" s="40">
        <v>0</v>
      </c>
      <c r="S66" s="40">
        <v>0</v>
      </c>
      <c r="T66" s="40">
        <v>2</v>
      </c>
      <c r="U66" s="40">
        <v>0</v>
      </c>
      <c r="V66" s="40">
        <v>0</v>
      </c>
      <c r="W66" s="40">
        <v>1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f t="shared" si="20"/>
        <v>7</v>
      </c>
      <c r="AH66" s="40">
        <v>108</v>
      </c>
    </row>
    <row r="67" spans="2:34" s="11" customFormat="1" ht="12.75" customHeight="1">
      <c r="B67" s="48" t="s">
        <v>121</v>
      </c>
      <c r="C67" s="49"/>
      <c r="D67" s="49"/>
      <c r="E67" s="49"/>
      <c r="F67" s="49"/>
      <c r="G67" s="49"/>
      <c r="H67" s="49"/>
      <c r="I67" s="49"/>
      <c r="J67" s="50"/>
      <c r="K67" s="38" t="s">
        <v>166</v>
      </c>
      <c r="L67" s="40">
        <v>1</v>
      </c>
      <c r="M67" s="40">
        <v>0</v>
      </c>
      <c r="N67" s="40">
        <v>2</v>
      </c>
      <c r="O67" s="40">
        <v>0</v>
      </c>
      <c r="P67" s="40">
        <v>4</v>
      </c>
      <c r="Q67" s="40">
        <v>0</v>
      </c>
      <c r="R67" s="40">
        <v>2</v>
      </c>
      <c r="S67" s="40">
        <v>1</v>
      </c>
      <c r="T67" s="40">
        <v>0</v>
      </c>
      <c r="U67" s="40">
        <v>0</v>
      </c>
      <c r="V67" s="40">
        <v>0</v>
      </c>
      <c r="W67" s="40">
        <v>2</v>
      </c>
      <c r="X67" s="40">
        <v>3</v>
      </c>
      <c r="Y67" s="40">
        <v>0</v>
      </c>
      <c r="Z67" s="40">
        <v>1</v>
      </c>
      <c r="AA67" s="40">
        <v>4</v>
      </c>
      <c r="AB67" s="40">
        <v>0</v>
      </c>
      <c r="AC67" s="40">
        <v>0</v>
      </c>
      <c r="AD67" s="40">
        <v>2</v>
      </c>
      <c r="AE67" s="40">
        <v>4</v>
      </c>
      <c r="AF67" s="40">
        <v>0</v>
      </c>
      <c r="AG67" s="40">
        <f t="shared" si="20"/>
        <v>26</v>
      </c>
      <c r="AH67" s="40">
        <v>176</v>
      </c>
    </row>
    <row r="68" spans="2:34" s="11" customFormat="1" ht="12.75" customHeight="1">
      <c r="B68" s="48" t="s">
        <v>122</v>
      </c>
      <c r="C68" s="49"/>
      <c r="D68" s="49"/>
      <c r="E68" s="49"/>
      <c r="F68" s="49"/>
      <c r="G68" s="49"/>
      <c r="H68" s="49"/>
      <c r="I68" s="49"/>
      <c r="J68" s="50"/>
      <c r="K68" s="38" t="s">
        <v>167</v>
      </c>
      <c r="L68" s="40">
        <f>SUM(L69:L70)</f>
        <v>3</v>
      </c>
      <c r="M68" s="40">
        <f aca="true" t="shared" si="26" ref="M68:AH68">SUM(M69:M70)</f>
        <v>0</v>
      </c>
      <c r="N68" s="40">
        <f t="shared" si="26"/>
        <v>1</v>
      </c>
      <c r="O68" s="40">
        <f t="shared" si="26"/>
        <v>1</v>
      </c>
      <c r="P68" s="40">
        <f t="shared" si="26"/>
        <v>1</v>
      </c>
      <c r="Q68" s="40">
        <f t="shared" si="26"/>
        <v>4</v>
      </c>
      <c r="R68" s="40">
        <f t="shared" si="26"/>
        <v>0</v>
      </c>
      <c r="S68" s="40">
        <f t="shared" si="26"/>
        <v>0</v>
      </c>
      <c r="T68" s="40">
        <f t="shared" si="26"/>
        <v>0</v>
      </c>
      <c r="U68" s="40">
        <f t="shared" si="26"/>
        <v>4</v>
      </c>
      <c r="V68" s="40">
        <f t="shared" si="26"/>
        <v>2</v>
      </c>
      <c r="W68" s="40">
        <f t="shared" si="26"/>
        <v>2</v>
      </c>
      <c r="X68" s="40">
        <f t="shared" si="26"/>
        <v>2</v>
      </c>
      <c r="Y68" s="40">
        <f t="shared" si="26"/>
        <v>1</v>
      </c>
      <c r="Z68" s="40">
        <f t="shared" si="26"/>
        <v>3</v>
      </c>
      <c r="AA68" s="40">
        <f t="shared" si="26"/>
        <v>0</v>
      </c>
      <c r="AB68" s="40">
        <f t="shared" si="26"/>
        <v>1</v>
      </c>
      <c r="AC68" s="40">
        <f t="shared" si="26"/>
        <v>0</v>
      </c>
      <c r="AD68" s="40">
        <f t="shared" si="26"/>
        <v>4</v>
      </c>
      <c r="AE68" s="40">
        <f t="shared" si="26"/>
        <v>0</v>
      </c>
      <c r="AF68" s="40">
        <f t="shared" si="26"/>
        <v>0</v>
      </c>
      <c r="AG68" s="40">
        <f t="shared" si="20"/>
        <v>29</v>
      </c>
      <c r="AH68" s="40">
        <f t="shared" si="26"/>
        <v>251</v>
      </c>
    </row>
    <row r="69" spans="2:34" s="11" customFormat="1" ht="12.75" customHeight="1">
      <c r="B69" s="48" t="s">
        <v>123</v>
      </c>
      <c r="C69" s="49"/>
      <c r="D69" s="49"/>
      <c r="E69" s="49"/>
      <c r="F69" s="49"/>
      <c r="G69" s="49"/>
      <c r="H69" s="49"/>
      <c r="I69" s="49"/>
      <c r="J69" s="50"/>
      <c r="K69" s="38" t="s">
        <v>168</v>
      </c>
      <c r="L69" s="40">
        <v>2</v>
      </c>
      <c r="M69" s="40">
        <v>0</v>
      </c>
      <c r="N69" s="40">
        <v>0</v>
      </c>
      <c r="O69" s="40">
        <v>1</v>
      </c>
      <c r="P69" s="40">
        <v>0</v>
      </c>
      <c r="Q69" s="40">
        <v>3</v>
      </c>
      <c r="R69" s="40">
        <v>0</v>
      </c>
      <c r="S69" s="40">
        <v>0</v>
      </c>
      <c r="T69" s="40">
        <v>0</v>
      </c>
      <c r="U69" s="40">
        <v>0</v>
      </c>
      <c r="V69" s="40">
        <v>2</v>
      </c>
      <c r="W69" s="40">
        <v>0</v>
      </c>
      <c r="X69" s="40">
        <v>0</v>
      </c>
      <c r="Y69" s="40">
        <v>0</v>
      </c>
      <c r="Z69" s="40">
        <v>1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f t="shared" si="20"/>
        <v>9</v>
      </c>
      <c r="AH69" s="40">
        <v>94</v>
      </c>
    </row>
    <row r="70" spans="2:34" s="11" customFormat="1" ht="12.75" customHeight="1">
      <c r="B70" s="48" t="s">
        <v>124</v>
      </c>
      <c r="C70" s="49"/>
      <c r="D70" s="49"/>
      <c r="E70" s="49"/>
      <c r="F70" s="49"/>
      <c r="G70" s="49"/>
      <c r="H70" s="49"/>
      <c r="I70" s="49"/>
      <c r="J70" s="50"/>
      <c r="K70" s="38" t="s">
        <v>169</v>
      </c>
      <c r="L70" s="40">
        <v>1</v>
      </c>
      <c r="M70" s="40">
        <v>0</v>
      </c>
      <c r="N70" s="40">
        <v>1</v>
      </c>
      <c r="O70" s="40">
        <v>0</v>
      </c>
      <c r="P70" s="40">
        <v>1</v>
      </c>
      <c r="Q70" s="40">
        <v>1</v>
      </c>
      <c r="R70" s="40">
        <v>0</v>
      </c>
      <c r="S70" s="40">
        <v>0</v>
      </c>
      <c r="T70" s="40">
        <v>0</v>
      </c>
      <c r="U70" s="40">
        <v>4</v>
      </c>
      <c r="V70" s="40">
        <v>0</v>
      </c>
      <c r="W70" s="40">
        <v>2</v>
      </c>
      <c r="X70" s="40">
        <v>2</v>
      </c>
      <c r="Y70" s="40">
        <v>1</v>
      </c>
      <c r="Z70" s="40">
        <v>2</v>
      </c>
      <c r="AA70" s="40">
        <v>0</v>
      </c>
      <c r="AB70" s="40">
        <v>1</v>
      </c>
      <c r="AC70" s="40">
        <v>0</v>
      </c>
      <c r="AD70" s="40">
        <v>4</v>
      </c>
      <c r="AE70" s="40">
        <v>0</v>
      </c>
      <c r="AF70" s="40">
        <v>0</v>
      </c>
      <c r="AG70" s="40">
        <f t="shared" si="20"/>
        <v>20</v>
      </c>
      <c r="AH70" s="40">
        <v>157</v>
      </c>
    </row>
    <row r="71" spans="2:34" s="11" customFormat="1" ht="12.75" customHeight="1">
      <c r="B71" s="48" t="s">
        <v>125</v>
      </c>
      <c r="C71" s="49"/>
      <c r="D71" s="49"/>
      <c r="E71" s="49"/>
      <c r="F71" s="49"/>
      <c r="G71" s="49"/>
      <c r="H71" s="49"/>
      <c r="I71" s="49"/>
      <c r="J71" s="50"/>
      <c r="K71" s="38" t="s">
        <v>170</v>
      </c>
      <c r="L71" s="40">
        <f>SUM(L72:L73)</f>
        <v>2</v>
      </c>
      <c r="M71" s="40">
        <f aca="true" t="shared" si="27" ref="M71:AH71">SUM(M72:M73)</f>
        <v>0</v>
      </c>
      <c r="N71" s="40">
        <f t="shared" si="27"/>
        <v>5</v>
      </c>
      <c r="O71" s="40">
        <f t="shared" si="27"/>
        <v>0</v>
      </c>
      <c r="P71" s="40">
        <f t="shared" si="27"/>
        <v>1</v>
      </c>
      <c r="Q71" s="40">
        <f t="shared" si="27"/>
        <v>1</v>
      </c>
      <c r="R71" s="40">
        <f t="shared" si="27"/>
        <v>1</v>
      </c>
      <c r="S71" s="40">
        <f t="shared" si="27"/>
        <v>0</v>
      </c>
      <c r="T71" s="40">
        <f t="shared" si="27"/>
        <v>2</v>
      </c>
      <c r="U71" s="40">
        <f t="shared" si="27"/>
        <v>2</v>
      </c>
      <c r="V71" s="40">
        <f t="shared" si="27"/>
        <v>3</v>
      </c>
      <c r="W71" s="40">
        <f t="shared" si="27"/>
        <v>3</v>
      </c>
      <c r="X71" s="40">
        <f t="shared" si="27"/>
        <v>3</v>
      </c>
      <c r="Y71" s="40">
        <f t="shared" si="27"/>
        <v>1</v>
      </c>
      <c r="Z71" s="40">
        <f t="shared" si="27"/>
        <v>1</v>
      </c>
      <c r="AA71" s="40">
        <f t="shared" si="27"/>
        <v>1</v>
      </c>
      <c r="AB71" s="40">
        <f t="shared" si="27"/>
        <v>0</v>
      </c>
      <c r="AC71" s="40">
        <f t="shared" si="27"/>
        <v>0</v>
      </c>
      <c r="AD71" s="40">
        <f t="shared" si="27"/>
        <v>3</v>
      </c>
      <c r="AE71" s="40">
        <f t="shared" si="27"/>
        <v>5</v>
      </c>
      <c r="AF71" s="40">
        <f t="shared" si="27"/>
        <v>0</v>
      </c>
      <c r="AG71" s="40">
        <f t="shared" si="20"/>
        <v>34</v>
      </c>
      <c r="AH71" s="40">
        <f t="shared" si="27"/>
        <v>361</v>
      </c>
    </row>
    <row r="72" spans="2:34" s="11" customFormat="1" ht="12.75" customHeight="1">
      <c r="B72" s="48" t="s">
        <v>126</v>
      </c>
      <c r="C72" s="49"/>
      <c r="D72" s="49"/>
      <c r="E72" s="49"/>
      <c r="F72" s="49"/>
      <c r="G72" s="49"/>
      <c r="H72" s="49"/>
      <c r="I72" s="49"/>
      <c r="J72" s="50"/>
      <c r="K72" s="38" t="s">
        <v>171</v>
      </c>
      <c r="L72" s="40">
        <f>SUM(L75+L78)</f>
        <v>2</v>
      </c>
      <c r="M72" s="40">
        <f aca="true" t="shared" si="28" ref="M72:AH72">SUM(M75+M78)</f>
        <v>0</v>
      </c>
      <c r="N72" s="40">
        <f t="shared" si="28"/>
        <v>1</v>
      </c>
      <c r="O72" s="40">
        <f t="shared" si="28"/>
        <v>0</v>
      </c>
      <c r="P72" s="40">
        <f t="shared" si="28"/>
        <v>0</v>
      </c>
      <c r="Q72" s="40">
        <f t="shared" si="28"/>
        <v>0</v>
      </c>
      <c r="R72" s="40">
        <f t="shared" si="28"/>
        <v>0</v>
      </c>
      <c r="S72" s="40">
        <f t="shared" si="28"/>
        <v>0</v>
      </c>
      <c r="T72" s="40">
        <f t="shared" si="28"/>
        <v>1</v>
      </c>
      <c r="U72" s="40">
        <f t="shared" si="28"/>
        <v>1</v>
      </c>
      <c r="V72" s="40">
        <f t="shared" si="28"/>
        <v>0</v>
      </c>
      <c r="W72" s="40">
        <f t="shared" si="28"/>
        <v>1</v>
      </c>
      <c r="X72" s="40">
        <f t="shared" si="28"/>
        <v>1</v>
      </c>
      <c r="Y72" s="40">
        <f t="shared" si="28"/>
        <v>0</v>
      </c>
      <c r="Z72" s="40">
        <f t="shared" si="28"/>
        <v>0</v>
      </c>
      <c r="AA72" s="40">
        <f t="shared" si="28"/>
        <v>0</v>
      </c>
      <c r="AB72" s="40">
        <f t="shared" si="28"/>
        <v>0</v>
      </c>
      <c r="AC72" s="40">
        <f t="shared" si="28"/>
        <v>0</v>
      </c>
      <c r="AD72" s="40">
        <f t="shared" si="28"/>
        <v>0</v>
      </c>
      <c r="AE72" s="40">
        <f t="shared" si="28"/>
        <v>3</v>
      </c>
      <c r="AF72" s="40">
        <f t="shared" si="28"/>
        <v>0</v>
      </c>
      <c r="AG72" s="40">
        <f t="shared" si="20"/>
        <v>10</v>
      </c>
      <c r="AH72" s="40">
        <f t="shared" si="28"/>
        <v>147</v>
      </c>
    </row>
    <row r="73" spans="2:34" s="11" customFormat="1" ht="12.75" customHeight="1">
      <c r="B73" s="48" t="s">
        <v>127</v>
      </c>
      <c r="C73" s="49"/>
      <c r="D73" s="49"/>
      <c r="E73" s="49"/>
      <c r="F73" s="49"/>
      <c r="G73" s="49"/>
      <c r="H73" s="49"/>
      <c r="I73" s="49"/>
      <c r="J73" s="50"/>
      <c r="K73" s="38" t="s">
        <v>172</v>
      </c>
      <c r="L73" s="40">
        <f>SUM(L76+L79)</f>
        <v>0</v>
      </c>
      <c r="M73" s="40">
        <f aca="true" t="shared" si="29" ref="M73:AH73">SUM(M76+M79)</f>
        <v>0</v>
      </c>
      <c r="N73" s="40">
        <f t="shared" si="29"/>
        <v>4</v>
      </c>
      <c r="O73" s="40">
        <f t="shared" si="29"/>
        <v>0</v>
      </c>
      <c r="P73" s="40">
        <f t="shared" si="29"/>
        <v>1</v>
      </c>
      <c r="Q73" s="40">
        <f t="shared" si="29"/>
        <v>1</v>
      </c>
      <c r="R73" s="40">
        <f t="shared" si="29"/>
        <v>1</v>
      </c>
      <c r="S73" s="40">
        <f t="shared" si="29"/>
        <v>0</v>
      </c>
      <c r="T73" s="40">
        <f t="shared" si="29"/>
        <v>1</v>
      </c>
      <c r="U73" s="40">
        <f t="shared" si="29"/>
        <v>1</v>
      </c>
      <c r="V73" s="40">
        <f t="shared" si="29"/>
        <v>3</v>
      </c>
      <c r="W73" s="40">
        <f t="shared" si="29"/>
        <v>2</v>
      </c>
      <c r="X73" s="40">
        <f t="shared" si="29"/>
        <v>2</v>
      </c>
      <c r="Y73" s="40">
        <f t="shared" si="29"/>
        <v>1</v>
      </c>
      <c r="Z73" s="40">
        <f t="shared" si="29"/>
        <v>1</v>
      </c>
      <c r="AA73" s="40">
        <f t="shared" si="29"/>
        <v>1</v>
      </c>
      <c r="AB73" s="40">
        <f t="shared" si="29"/>
        <v>0</v>
      </c>
      <c r="AC73" s="40">
        <f t="shared" si="29"/>
        <v>0</v>
      </c>
      <c r="AD73" s="40">
        <f t="shared" si="29"/>
        <v>3</v>
      </c>
      <c r="AE73" s="40">
        <f t="shared" si="29"/>
        <v>2</v>
      </c>
      <c r="AF73" s="40">
        <f t="shared" si="29"/>
        <v>0</v>
      </c>
      <c r="AG73" s="40">
        <f t="shared" si="20"/>
        <v>24</v>
      </c>
      <c r="AH73" s="40">
        <f t="shared" si="29"/>
        <v>214</v>
      </c>
    </row>
    <row r="74" spans="2:34" s="11" customFormat="1" ht="12.75" customHeight="1">
      <c r="B74" s="48" t="s">
        <v>128</v>
      </c>
      <c r="C74" s="49"/>
      <c r="D74" s="49"/>
      <c r="E74" s="49"/>
      <c r="F74" s="49"/>
      <c r="G74" s="49"/>
      <c r="H74" s="49"/>
      <c r="I74" s="49"/>
      <c r="J74" s="50"/>
      <c r="K74" s="38" t="s">
        <v>173</v>
      </c>
      <c r="L74" s="40">
        <f>SUM(L75:L76)</f>
        <v>2</v>
      </c>
      <c r="M74" s="40">
        <f aca="true" t="shared" si="30" ref="M74:AH74">SUM(M75:M76)</f>
        <v>0</v>
      </c>
      <c r="N74" s="40">
        <f t="shared" si="30"/>
        <v>1</v>
      </c>
      <c r="O74" s="40">
        <f t="shared" si="30"/>
        <v>0</v>
      </c>
      <c r="P74" s="40">
        <f t="shared" si="30"/>
        <v>1</v>
      </c>
      <c r="Q74" s="40">
        <f t="shared" si="30"/>
        <v>1</v>
      </c>
      <c r="R74" s="40">
        <f t="shared" si="30"/>
        <v>1</v>
      </c>
      <c r="S74" s="40">
        <f t="shared" si="30"/>
        <v>0</v>
      </c>
      <c r="T74" s="40">
        <f t="shared" si="30"/>
        <v>1</v>
      </c>
      <c r="U74" s="40">
        <f t="shared" si="30"/>
        <v>1</v>
      </c>
      <c r="V74" s="40">
        <f t="shared" si="30"/>
        <v>3</v>
      </c>
      <c r="W74" s="40">
        <f t="shared" si="30"/>
        <v>2</v>
      </c>
      <c r="X74" s="40">
        <f t="shared" si="30"/>
        <v>0</v>
      </c>
      <c r="Y74" s="40">
        <f t="shared" si="30"/>
        <v>0</v>
      </c>
      <c r="Z74" s="40">
        <f t="shared" si="30"/>
        <v>0</v>
      </c>
      <c r="AA74" s="40">
        <f t="shared" si="30"/>
        <v>1</v>
      </c>
      <c r="AB74" s="40">
        <f t="shared" si="30"/>
        <v>0</v>
      </c>
      <c r="AC74" s="40">
        <f t="shared" si="30"/>
        <v>0</v>
      </c>
      <c r="AD74" s="40">
        <f t="shared" si="30"/>
        <v>0</v>
      </c>
      <c r="AE74" s="40">
        <f t="shared" si="30"/>
        <v>5</v>
      </c>
      <c r="AF74" s="40">
        <f t="shared" si="30"/>
        <v>0</v>
      </c>
      <c r="AG74" s="40">
        <f t="shared" si="20"/>
        <v>19</v>
      </c>
      <c r="AH74" s="40">
        <f t="shared" si="30"/>
        <v>174</v>
      </c>
    </row>
    <row r="75" spans="2:34" s="11" customFormat="1" ht="12.75" customHeight="1">
      <c r="B75" s="48" t="s">
        <v>129</v>
      </c>
      <c r="C75" s="49"/>
      <c r="D75" s="49"/>
      <c r="E75" s="49"/>
      <c r="F75" s="49"/>
      <c r="G75" s="49"/>
      <c r="H75" s="49"/>
      <c r="I75" s="49"/>
      <c r="J75" s="50"/>
      <c r="K75" s="38" t="s">
        <v>174</v>
      </c>
      <c r="L75" s="40">
        <v>2</v>
      </c>
      <c r="M75" s="40">
        <v>0</v>
      </c>
      <c r="N75" s="40">
        <v>1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1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3</v>
      </c>
      <c r="AF75" s="40">
        <v>0</v>
      </c>
      <c r="AG75" s="40">
        <f t="shared" si="20"/>
        <v>7</v>
      </c>
      <c r="AH75" s="40">
        <v>72</v>
      </c>
    </row>
    <row r="76" spans="2:34" s="11" customFormat="1" ht="12.75" customHeight="1">
      <c r="B76" s="48" t="s">
        <v>130</v>
      </c>
      <c r="C76" s="49"/>
      <c r="D76" s="49"/>
      <c r="E76" s="49"/>
      <c r="F76" s="49"/>
      <c r="G76" s="49"/>
      <c r="H76" s="49"/>
      <c r="I76" s="49"/>
      <c r="J76" s="50"/>
      <c r="K76" s="38" t="s">
        <v>175</v>
      </c>
      <c r="L76" s="40">
        <v>0</v>
      </c>
      <c r="M76" s="40">
        <v>0</v>
      </c>
      <c r="N76" s="40">
        <v>0</v>
      </c>
      <c r="O76" s="40">
        <v>0</v>
      </c>
      <c r="P76" s="40">
        <v>1</v>
      </c>
      <c r="Q76" s="40">
        <v>1</v>
      </c>
      <c r="R76" s="40">
        <v>1</v>
      </c>
      <c r="S76" s="40">
        <v>0</v>
      </c>
      <c r="T76" s="40">
        <v>1</v>
      </c>
      <c r="U76" s="40">
        <v>1</v>
      </c>
      <c r="V76" s="40">
        <v>3</v>
      </c>
      <c r="W76" s="40">
        <v>1</v>
      </c>
      <c r="X76" s="40">
        <v>0</v>
      </c>
      <c r="Y76" s="40">
        <v>0</v>
      </c>
      <c r="Z76" s="40">
        <v>0</v>
      </c>
      <c r="AA76" s="40">
        <v>1</v>
      </c>
      <c r="AB76" s="40">
        <v>0</v>
      </c>
      <c r="AC76" s="40">
        <v>0</v>
      </c>
      <c r="AD76" s="40">
        <v>0</v>
      </c>
      <c r="AE76" s="40">
        <v>2</v>
      </c>
      <c r="AF76" s="40">
        <v>0</v>
      </c>
      <c r="AG76" s="40">
        <f t="shared" si="20"/>
        <v>12</v>
      </c>
      <c r="AH76" s="40">
        <v>102</v>
      </c>
    </row>
    <row r="77" spans="2:34" s="11" customFormat="1" ht="12.75" customHeight="1">
      <c r="B77" s="48" t="s">
        <v>131</v>
      </c>
      <c r="C77" s="49"/>
      <c r="D77" s="49"/>
      <c r="E77" s="49"/>
      <c r="F77" s="49"/>
      <c r="G77" s="49"/>
      <c r="H77" s="49"/>
      <c r="I77" s="49"/>
      <c r="J77" s="50"/>
      <c r="K77" s="38" t="s">
        <v>176</v>
      </c>
      <c r="L77" s="40">
        <f>SUM(L78:L79)</f>
        <v>0</v>
      </c>
      <c r="M77" s="40">
        <f aca="true" t="shared" si="31" ref="M77:AH77">SUM(M78:M79)</f>
        <v>0</v>
      </c>
      <c r="N77" s="40">
        <f t="shared" si="31"/>
        <v>4</v>
      </c>
      <c r="O77" s="40">
        <f t="shared" si="31"/>
        <v>0</v>
      </c>
      <c r="P77" s="40">
        <f t="shared" si="31"/>
        <v>0</v>
      </c>
      <c r="Q77" s="40">
        <f t="shared" si="31"/>
        <v>0</v>
      </c>
      <c r="R77" s="40">
        <f t="shared" si="31"/>
        <v>0</v>
      </c>
      <c r="S77" s="40">
        <f t="shared" si="31"/>
        <v>0</v>
      </c>
      <c r="T77" s="40">
        <f t="shared" si="31"/>
        <v>1</v>
      </c>
      <c r="U77" s="40">
        <f t="shared" si="31"/>
        <v>1</v>
      </c>
      <c r="V77" s="40">
        <f t="shared" si="31"/>
        <v>0</v>
      </c>
      <c r="W77" s="40">
        <f t="shared" si="31"/>
        <v>1</v>
      </c>
      <c r="X77" s="40">
        <f t="shared" si="31"/>
        <v>3</v>
      </c>
      <c r="Y77" s="40">
        <f t="shared" si="31"/>
        <v>1</v>
      </c>
      <c r="Z77" s="40">
        <f t="shared" si="31"/>
        <v>1</v>
      </c>
      <c r="AA77" s="40">
        <f t="shared" si="31"/>
        <v>0</v>
      </c>
      <c r="AB77" s="40">
        <f t="shared" si="31"/>
        <v>0</v>
      </c>
      <c r="AC77" s="40">
        <f t="shared" si="31"/>
        <v>0</v>
      </c>
      <c r="AD77" s="40">
        <f t="shared" si="31"/>
        <v>3</v>
      </c>
      <c r="AE77" s="40">
        <f t="shared" si="31"/>
        <v>0</v>
      </c>
      <c r="AF77" s="40">
        <f t="shared" si="31"/>
        <v>0</v>
      </c>
      <c r="AG77" s="40">
        <f t="shared" si="20"/>
        <v>15</v>
      </c>
      <c r="AH77" s="40">
        <f t="shared" si="31"/>
        <v>187</v>
      </c>
    </row>
    <row r="78" spans="2:34" s="11" customFormat="1" ht="12.75" customHeight="1">
      <c r="B78" s="48" t="s">
        <v>132</v>
      </c>
      <c r="C78" s="49"/>
      <c r="D78" s="49"/>
      <c r="E78" s="49"/>
      <c r="F78" s="49"/>
      <c r="G78" s="49"/>
      <c r="H78" s="49"/>
      <c r="I78" s="49"/>
      <c r="J78" s="50"/>
      <c r="K78" s="38" t="s">
        <v>177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1</v>
      </c>
      <c r="U78" s="40">
        <v>1</v>
      </c>
      <c r="V78" s="40">
        <v>0</v>
      </c>
      <c r="W78" s="40">
        <v>0</v>
      </c>
      <c r="X78" s="40">
        <v>1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f t="shared" si="20"/>
        <v>3</v>
      </c>
      <c r="AH78" s="40">
        <v>75</v>
      </c>
    </row>
    <row r="79" spans="2:34" s="11" customFormat="1" ht="12.75" customHeight="1">
      <c r="B79" s="48" t="s">
        <v>133</v>
      </c>
      <c r="C79" s="49"/>
      <c r="D79" s="49"/>
      <c r="E79" s="49"/>
      <c r="F79" s="49"/>
      <c r="G79" s="49"/>
      <c r="H79" s="49"/>
      <c r="I79" s="49"/>
      <c r="J79" s="50"/>
      <c r="K79" s="38" t="s">
        <v>178</v>
      </c>
      <c r="L79" s="40">
        <v>0</v>
      </c>
      <c r="M79" s="40">
        <v>0</v>
      </c>
      <c r="N79" s="40">
        <v>4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v>0</v>
      </c>
      <c r="V79" s="40">
        <v>0</v>
      </c>
      <c r="W79" s="40">
        <v>1</v>
      </c>
      <c r="X79" s="40">
        <v>2</v>
      </c>
      <c r="Y79" s="40">
        <v>1</v>
      </c>
      <c r="Z79" s="40">
        <v>1</v>
      </c>
      <c r="AA79" s="40">
        <v>0</v>
      </c>
      <c r="AB79" s="40">
        <v>0</v>
      </c>
      <c r="AC79" s="40">
        <v>0</v>
      </c>
      <c r="AD79" s="40">
        <v>3</v>
      </c>
      <c r="AE79" s="40">
        <v>0</v>
      </c>
      <c r="AF79" s="40">
        <v>0</v>
      </c>
      <c r="AG79" s="40">
        <f t="shared" si="20"/>
        <v>12</v>
      </c>
      <c r="AH79" s="40">
        <v>112</v>
      </c>
    </row>
    <row r="80" spans="2:34" s="11" customFormat="1" ht="12.75" customHeight="1">
      <c r="B80" s="48" t="s">
        <v>134</v>
      </c>
      <c r="C80" s="49"/>
      <c r="D80" s="49"/>
      <c r="E80" s="49"/>
      <c r="F80" s="49"/>
      <c r="G80" s="49"/>
      <c r="H80" s="49"/>
      <c r="I80" s="49"/>
      <c r="J80" s="50"/>
      <c r="K80" s="38" t="s">
        <v>179</v>
      </c>
      <c r="L80" s="40">
        <f>SUM(L81:L82)</f>
        <v>2</v>
      </c>
      <c r="M80" s="40">
        <f aca="true" t="shared" si="32" ref="M80:AH80">SUM(M81:M82)</f>
        <v>0</v>
      </c>
      <c r="N80" s="40">
        <f t="shared" si="32"/>
        <v>0</v>
      </c>
      <c r="O80" s="40">
        <f t="shared" si="32"/>
        <v>1</v>
      </c>
      <c r="P80" s="40">
        <f t="shared" si="32"/>
        <v>3</v>
      </c>
      <c r="Q80" s="40">
        <f t="shared" si="32"/>
        <v>4</v>
      </c>
      <c r="R80" s="40">
        <f t="shared" si="32"/>
        <v>0</v>
      </c>
      <c r="S80" s="40">
        <f t="shared" si="32"/>
        <v>0</v>
      </c>
      <c r="T80" s="40">
        <f t="shared" si="32"/>
        <v>0</v>
      </c>
      <c r="U80" s="40">
        <f t="shared" si="32"/>
        <v>1</v>
      </c>
      <c r="V80" s="40">
        <f t="shared" si="32"/>
        <v>0</v>
      </c>
      <c r="W80" s="40">
        <f t="shared" si="32"/>
        <v>3</v>
      </c>
      <c r="X80" s="40">
        <f t="shared" si="32"/>
        <v>4</v>
      </c>
      <c r="Y80" s="40">
        <f t="shared" si="32"/>
        <v>0</v>
      </c>
      <c r="Z80" s="40">
        <f t="shared" si="32"/>
        <v>2</v>
      </c>
      <c r="AA80" s="40">
        <f t="shared" si="32"/>
        <v>4</v>
      </c>
      <c r="AB80" s="40">
        <f t="shared" si="32"/>
        <v>0</v>
      </c>
      <c r="AC80" s="40">
        <f t="shared" si="32"/>
        <v>0</v>
      </c>
      <c r="AD80" s="40">
        <f t="shared" si="32"/>
        <v>1</v>
      </c>
      <c r="AE80" s="40">
        <f t="shared" si="32"/>
        <v>2</v>
      </c>
      <c r="AF80" s="40">
        <f t="shared" si="32"/>
        <v>0</v>
      </c>
      <c r="AG80" s="40">
        <f t="shared" si="20"/>
        <v>27</v>
      </c>
      <c r="AH80" s="40">
        <f t="shared" si="32"/>
        <v>263</v>
      </c>
    </row>
    <row r="81" spans="2:34" s="11" customFormat="1" ht="12.75" customHeight="1">
      <c r="B81" s="48" t="s">
        <v>135</v>
      </c>
      <c r="C81" s="49"/>
      <c r="D81" s="49"/>
      <c r="E81" s="49"/>
      <c r="F81" s="49"/>
      <c r="G81" s="49"/>
      <c r="H81" s="49"/>
      <c r="I81" s="49"/>
      <c r="J81" s="50"/>
      <c r="K81" s="38" t="s">
        <v>180</v>
      </c>
      <c r="L81" s="40">
        <f>SUM(L84+L87)</f>
        <v>2</v>
      </c>
      <c r="M81" s="40">
        <f aca="true" t="shared" si="33" ref="M81:AH81">SUM(M84+M87)</f>
        <v>0</v>
      </c>
      <c r="N81" s="40">
        <f t="shared" si="33"/>
        <v>0</v>
      </c>
      <c r="O81" s="40">
        <f t="shared" si="33"/>
        <v>0</v>
      </c>
      <c r="P81" s="40">
        <f t="shared" si="33"/>
        <v>0</v>
      </c>
      <c r="Q81" s="40">
        <f t="shared" si="33"/>
        <v>1</v>
      </c>
      <c r="R81" s="40">
        <f t="shared" si="33"/>
        <v>0</v>
      </c>
      <c r="S81" s="40">
        <f t="shared" si="33"/>
        <v>0</v>
      </c>
      <c r="T81" s="40">
        <f t="shared" si="33"/>
        <v>0</v>
      </c>
      <c r="U81" s="40">
        <f t="shared" si="33"/>
        <v>0</v>
      </c>
      <c r="V81" s="40">
        <f t="shared" si="33"/>
        <v>0</v>
      </c>
      <c r="W81" s="40">
        <f t="shared" si="33"/>
        <v>0</v>
      </c>
      <c r="X81" s="40">
        <f t="shared" si="33"/>
        <v>2</v>
      </c>
      <c r="Y81" s="40">
        <f t="shared" si="33"/>
        <v>0</v>
      </c>
      <c r="Z81" s="40">
        <f t="shared" si="33"/>
        <v>0</v>
      </c>
      <c r="AA81" s="40">
        <f t="shared" si="33"/>
        <v>2</v>
      </c>
      <c r="AB81" s="40">
        <f t="shared" si="33"/>
        <v>0</v>
      </c>
      <c r="AC81" s="40">
        <f t="shared" si="33"/>
        <v>0</v>
      </c>
      <c r="AD81" s="40">
        <f t="shared" si="33"/>
        <v>0</v>
      </c>
      <c r="AE81" s="40">
        <f t="shared" si="33"/>
        <v>0</v>
      </c>
      <c r="AF81" s="40">
        <f t="shared" si="33"/>
        <v>0</v>
      </c>
      <c r="AG81" s="40">
        <f t="shared" si="20"/>
        <v>7</v>
      </c>
      <c r="AH81" s="40">
        <f t="shared" si="33"/>
        <v>113</v>
      </c>
    </row>
    <row r="82" spans="2:34" s="11" customFormat="1" ht="12.75" customHeight="1">
      <c r="B82" s="48" t="s">
        <v>136</v>
      </c>
      <c r="C82" s="49"/>
      <c r="D82" s="49"/>
      <c r="E82" s="49"/>
      <c r="F82" s="49"/>
      <c r="G82" s="49"/>
      <c r="H82" s="49"/>
      <c r="I82" s="49"/>
      <c r="J82" s="50"/>
      <c r="K82" s="38" t="s">
        <v>181</v>
      </c>
      <c r="L82" s="40">
        <f>SUM(L85+L88)</f>
        <v>0</v>
      </c>
      <c r="M82" s="40">
        <f aca="true" t="shared" si="34" ref="M82:AH82">SUM(M85+M88)</f>
        <v>0</v>
      </c>
      <c r="N82" s="40">
        <f t="shared" si="34"/>
        <v>0</v>
      </c>
      <c r="O82" s="40">
        <f t="shared" si="34"/>
        <v>1</v>
      </c>
      <c r="P82" s="40">
        <f t="shared" si="34"/>
        <v>3</v>
      </c>
      <c r="Q82" s="40">
        <f t="shared" si="34"/>
        <v>3</v>
      </c>
      <c r="R82" s="40">
        <f t="shared" si="34"/>
        <v>0</v>
      </c>
      <c r="S82" s="40">
        <f t="shared" si="34"/>
        <v>0</v>
      </c>
      <c r="T82" s="40">
        <f t="shared" si="34"/>
        <v>0</v>
      </c>
      <c r="U82" s="40">
        <f t="shared" si="34"/>
        <v>1</v>
      </c>
      <c r="V82" s="40">
        <f t="shared" si="34"/>
        <v>0</v>
      </c>
      <c r="W82" s="40">
        <f t="shared" si="34"/>
        <v>3</v>
      </c>
      <c r="X82" s="40">
        <f t="shared" si="34"/>
        <v>2</v>
      </c>
      <c r="Y82" s="40">
        <f t="shared" si="34"/>
        <v>0</v>
      </c>
      <c r="Z82" s="40">
        <f t="shared" si="34"/>
        <v>2</v>
      </c>
      <c r="AA82" s="40">
        <f t="shared" si="34"/>
        <v>2</v>
      </c>
      <c r="AB82" s="40">
        <f t="shared" si="34"/>
        <v>0</v>
      </c>
      <c r="AC82" s="40">
        <f t="shared" si="34"/>
        <v>0</v>
      </c>
      <c r="AD82" s="40">
        <f t="shared" si="34"/>
        <v>1</v>
      </c>
      <c r="AE82" s="40">
        <f t="shared" si="34"/>
        <v>2</v>
      </c>
      <c r="AF82" s="40">
        <f t="shared" si="34"/>
        <v>0</v>
      </c>
      <c r="AG82" s="40">
        <f t="shared" si="20"/>
        <v>20</v>
      </c>
      <c r="AH82" s="40">
        <f t="shared" si="34"/>
        <v>150</v>
      </c>
    </row>
    <row r="83" spans="2:34" s="11" customFormat="1" ht="12.75" customHeight="1">
      <c r="B83" s="48" t="s">
        <v>137</v>
      </c>
      <c r="C83" s="49"/>
      <c r="D83" s="49"/>
      <c r="E83" s="49"/>
      <c r="F83" s="49"/>
      <c r="G83" s="49"/>
      <c r="H83" s="49"/>
      <c r="I83" s="49"/>
      <c r="J83" s="50"/>
      <c r="K83" s="38" t="s">
        <v>182</v>
      </c>
      <c r="L83" s="40">
        <f>SUM(L84:L85)</f>
        <v>1</v>
      </c>
      <c r="M83" s="40">
        <f aca="true" t="shared" si="35" ref="M83:AH83">SUM(M84:M85)</f>
        <v>0</v>
      </c>
      <c r="N83" s="40">
        <f t="shared" si="35"/>
        <v>0</v>
      </c>
      <c r="O83" s="40">
        <f t="shared" si="35"/>
        <v>1</v>
      </c>
      <c r="P83" s="40">
        <f t="shared" si="35"/>
        <v>2</v>
      </c>
      <c r="Q83" s="40">
        <f t="shared" si="35"/>
        <v>3</v>
      </c>
      <c r="R83" s="40">
        <f t="shared" si="35"/>
        <v>0</v>
      </c>
      <c r="S83" s="40">
        <f t="shared" si="35"/>
        <v>0</v>
      </c>
      <c r="T83" s="40">
        <f t="shared" si="35"/>
        <v>0</v>
      </c>
      <c r="U83" s="40">
        <f t="shared" si="35"/>
        <v>0</v>
      </c>
      <c r="V83" s="40">
        <f t="shared" si="35"/>
        <v>0</v>
      </c>
      <c r="W83" s="40">
        <f t="shared" si="35"/>
        <v>2</v>
      </c>
      <c r="X83" s="40">
        <f t="shared" si="35"/>
        <v>1</v>
      </c>
      <c r="Y83" s="40">
        <f t="shared" si="35"/>
        <v>0</v>
      </c>
      <c r="Z83" s="40">
        <f t="shared" si="35"/>
        <v>1</v>
      </c>
      <c r="AA83" s="40">
        <f t="shared" si="35"/>
        <v>1</v>
      </c>
      <c r="AB83" s="40">
        <f t="shared" si="35"/>
        <v>0</v>
      </c>
      <c r="AC83" s="40">
        <f t="shared" si="35"/>
        <v>0</v>
      </c>
      <c r="AD83" s="40">
        <f t="shared" si="35"/>
        <v>0</v>
      </c>
      <c r="AE83" s="40">
        <f t="shared" si="35"/>
        <v>1</v>
      </c>
      <c r="AF83" s="40">
        <f t="shared" si="35"/>
        <v>0</v>
      </c>
      <c r="AG83" s="40">
        <f t="shared" si="20"/>
        <v>13</v>
      </c>
      <c r="AH83" s="40">
        <f t="shared" si="35"/>
        <v>120</v>
      </c>
    </row>
    <row r="84" spans="2:34" s="11" customFormat="1" ht="12.75" customHeight="1">
      <c r="B84" s="48" t="s">
        <v>138</v>
      </c>
      <c r="C84" s="49"/>
      <c r="D84" s="49"/>
      <c r="E84" s="49"/>
      <c r="F84" s="49"/>
      <c r="G84" s="49"/>
      <c r="H84" s="49"/>
      <c r="I84" s="49"/>
      <c r="J84" s="50"/>
      <c r="K84" s="38" t="s">
        <v>183</v>
      </c>
      <c r="L84" s="40">
        <v>1</v>
      </c>
      <c r="M84" s="40">
        <v>0</v>
      </c>
      <c r="N84" s="40">
        <v>0</v>
      </c>
      <c r="O84" s="40">
        <v>0</v>
      </c>
      <c r="P84" s="40">
        <v>0</v>
      </c>
      <c r="Q84" s="40">
        <v>1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1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f t="shared" si="20"/>
        <v>3</v>
      </c>
      <c r="AH84" s="40">
        <v>52</v>
      </c>
    </row>
    <row r="85" spans="2:34" s="11" customFormat="1" ht="12.75" customHeight="1">
      <c r="B85" s="48" t="s">
        <v>139</v>
      </c>
      <c r="C85" s="49"/>
      <c r="D85" s="49"/>
      <c r="E85" s="49"/>
      <c r="F85" s="49"/>
      <c r="G85" s="49"/>
      <c r="H85" s="49"/>
      <c r="I85" s="49"/>
      <c r="J85" s="50"/>
      <c r="K85" s="38" t="s">
        <v>184</v>
      </c>
      <c r="L85" s="40">
        <v>0</v>
      </c>
      <c r="M85" s="40">
        <v>0</v>
      </c>
      <c r="N85" s="40">
        <v>0</v>
      </c>
      <c r="O85" s="40">
        <v>1</v>
      </c>
      <c r="P85" s="40">
        <v>2</v>
      </c>
      <c r="Q85" s="40">
        <v>2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2</v>
      </c>
      <c r="X85" s="40">
        <v>0</v>
      </c>
      <c r="Y85" s="40">
        <v>0</v>
      </c>
      <c r="Z85" s="40">
        <v>1</v>
      </c>
      <c r="AA85" s="40">
        <v>1</v>
      </c>
      <c r="AB85" s="40">
        <v>0</v>
      </c>
      <c r="AC85" s="40">
        <v>0</v>
      </c>
      <c r="AD85" s="40">
        <v>0</v>
      </c>
      <c r="AE85" s="40">
        <v>1</v>
      </c>
      <c r="AF85" s="40">
        <v>0</v>
      </c>
      <c r="AG85" s="40">
        <f t="shared" si="20"/>
        <v>10</v>
      </c>
      <c r="AH85" s="40">
        <v>68</v>
      </c>
    </row>
    <row r="86" spans="2:34" s="11" customFormat="1" ht="12.75" customHeight="1">
      <c r="B86" s="48" t="s">
        <v>140</v>
      </c>
      <c r="C86" s="49"/>
      <c r="D86" s="49"/>
      <c r="E86" s="49"/>
      <c r="F86" s="49"/>
      <c r="G86" s="49"/>
      <c r="H86" s="49"/>
      <c r="I86" s="49"/>
      <c r="J86" s="50"/>
      <c r="K86" s="38" t="s">
        <v>185</v>
      </c>
      <c r="L86" s="40">
        <f>SUM(L87:L88)</f>
        <v>1</v>
      </c>
      <c r="M86" s="40">
        <f aca="true" t="shared" si="36" ref="M86:AF86">SUM(M87:M88)</f>
        <v>0</v>
      </c>
      <c r="N86" s="40">
        <f t="shared" si="36"/>
        <v>0</v>
      </c>
      <c r="O86" s="40">
        <f t="shared" si="36"/>
        <v>0</v>
      </c>
      <c r="P86" s="40">
        <f t="shared" si="36"/>
        <v>1</v>
      </c>
      <c r="Q86" s="40">
        <f t="shared" si="36"/>
        <v>1</v>
      </c>
      <c r="R86" s="40">
        <f t="shared" si="36"/>
        <v>0</v>
      </c>
      <c r="S86" s="40">
        <f t="shared" si="36"/>
        <v>0</v>
      </c>
      <c r="T86" s="40">
        <f t="shared" si="36"/>
        <v>0</v>
      </c>
      <c r="U86" s="40">
        <f t="shared" si="36"/>
        <v>1</v>
      </c>
      <c r="V86" s="40">
        <f t="shared" si="36"/>
        <v>0</v>
      </c>
      <c r="W86" s="40">
        <f t="shared" si="36"/>
        <v>1</v>
      </c>
      <c r="X86" s="40">
        <f t="shared" si="36"/>
        <v>3</v>
      </c>
      <c r="Y86" s="40">
        <f t="shared" si="36"/>
        <v>0</v>
      </c>
      <c r="Z86" s="40">
        <f t="shared" si="36"/>
        <v>1</v>
      </c>
      <c r="AA86" s="40">
        <f t="shared" si="36"/>
        <v>3</v>
      </c>
      <c r="AB86" s="40">
        <f t="shared" si="36"/>
        <v>0</v>
      </c>
      <c r="AC86" s="40">
        <f t="shared" si="36"/>
        <v>0</v>
      </c>
      <c r="AD86" s="40">
        <f t="shared" si="36"/>
        <v>1</v>
      </c>
      <c r="AE86" s="40">
        <f t="shared" si="36"/>
        <v>1</v>
      </c>
      <c r="AF86" s="40">
        <f t="shared" si="36"/>
        <v>0</v>
      </c>
      <c r="AG86" s="40">
        <f t="shared" si="20"/>
        <v>14</v>
      </c>
      <c r="AH86" s="40">
        <f>SUM(AH87:AH88)</f>
        <v>143</v>
      </c>
    </row>
    <row r="87" spans="2:34" s="11" customFormat="1" ht="12.75" customHeight="1">
      <c r="B87" s="48" t="s">
        <v>141</v>
      </c>
      <c r="C87" s="49"/>
      <c r="D87" s="49"/>
      <c r="E87" s="49"/>
      <c r="F87" s="49"/>
      <c r="G87" s="49"/>
      <c r="H87" s="49"/>
      <c r="I87" s="49"/>
      <c r="J87" s="50"/>
      <c r="K87" s="38" t="s">
        <v>186</v>
      </c>
      <c r="L87" s="40">
        <v>1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1</v>
      </c>
      <c r="Y87" s="40">
        <v>0</v>
      </c>
      <c r="Z87" s="40">
        <v>0</v>
      </c>
      <c r="AA87" s="40">
        <v>2</v>
      </c>
      <c r="AB87" s="40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f t="shared" si="20"/>
        <v>4</v>
      </c>
      <c r="AH87" s="40">
        <v>61</v>
      </c>
    </row>
    <row r="88" spans="2:34" s="11" customFormat="1" ht="12.75" customHeight="1">
      <c r="B88" s="48" t="s">
        <v>142</v>
      </c>
      <c r="C88" s="49"/>
      <c r="D88" s="49"/>
      <c r="E88" s="49"/>
      <c r="F88" s="49"/>
      <c r="G88" s="49"/>
      <c r="H88" s="49"/>
      <c r="I88" s="49"/>
      <c r="J88" s="50"/>
      <c r="K88" s="38" t="s">
        <v>187</v>
      </c>
      <c r="L88" s="40">
        <v>0</v>
      </c>
      <c r="M88" s="40">
        <v>0</v>
      </c>
      <c r="N88" s="40">
        <v>0</v>
      </c>
      <c r="O88" s="40">
        <v>0</v>
      </c>
      <c r="P88" s="40">
        <v>1</v>
      </c>
      <c r="Q88" s="40">
        <v>1</v>
      </c>
      <c r="R88" s="40">
        <v>0</v>
      </c>
      <c r="S88" s="40">
        <v>0</v>
      </c>
      <c r="T88" s="40">
        <v>0</v>
      </c>
      <c r="U88" s="40">
        <v>1</v>
      </c>
      <c r="V88" s="40">
        <v>0</v>
      </c>
      <c r="W88" s="40">
        <v>1</v>
      </c>
      <c r="X88" s="40">
        <v>2</v>
      </c>
      <c r="Y88" s="40">
        <v>0</v>
      </c>
      <c r="Z88" s="40">
        <v>1</v>
      </c>
      <c r="AA88" s="40">
        <v>1</v>
      </c>
      <c r="AB88" s="40">
        <v>0</v>
      </c>
      <c r="AC88" s="40">
        <v>0</v>
      </c>
      <c r="AD88" s="40">
        <v>1</v>
      </c>
      <c r="AE88" s="40">
        <v>1</v>
      </c>
      <c r="AF88" s="40">
        <v>0</v>
      </c>
      <c r="AG88" s="40">
        <f t="shared" si="20"/>
        <v>10</v>
      </c>
      <c r="AH88" s="40">
        <v>82</v>
      </c>
    </row>
    <row r="89" spans="2:34" s="11" customFormat="1" ht="12.75" customHeight="1">
      <c r="B89" s="48" t="s">
        <v>22</v>
      </c>
      <c r="C89" s="49"/>
      <c r="D89" s="49"/>
      <c r="E89" s="49"/>
      <c r="F89" s="49"/>
      <c r="G89" s="49"/>
      <c r="H89" s="49"/>
      <c r="I89" s="49"/>
      <c r="J89" s="50"/>
      <c r="K89" s="38" t="s">
        <v>59</v>
      </c>
      <c r="L89" s="40">
        <f>SUM(L92+L95)</f>
        <v>32</v>
      </c>
      <c r="M89" s="40">
        <f aca="true" t="shared" si="37" ref="M89:AH89">SUM(M92+M95)</f>
        <v>21</v>
      </c>
      <c r="N89" s="40">
        <f t="shared" si="37"/>
        <v>15</v>
      </c>
      <c r="O89" s="40">
        <f t="shared" si="37"/>
        <v>27</v>
      </c>
      <c r="P89" s="40">
        <f t="shared" si="37"/>
        <v>33</v>
      </c>
      <c r="Q89" s="40">
        <f t="shared" si="37"/>
        <v>53</v>
      </c>
      <c r="R89" s="40">
        <f t="shared" si="37"/>
        <v>8</v>
      </c>
      <c r="S89" s="40">
        <f t="shared" si="37"/>
        <v>19</v>
      </c>
      <c r="T89" s="40">
        <f t="shared" si="37"/>
        <v>23</v>
      </c>
      <c r="U89" s="40">
        <f t="shared" si="37"/>
        <v>24</v>
      </c>
      <c r="V89" s="40">
        <f t="shared" si="37"/>
        <v>21</v>
      </c>
      <c r="W89" s="40">
        <f t="shared" si="37"/>
        <v>53</v>
      </c>
      <c r="X89" s="40">
        <f t="shared" si="37"/>
        <v>37</v>
      </c>
      <c r="Y89" s="40">
        <f t="shared" si="37"/>
        <v>13</v>
      </c>
      <c r="Z89" s="40">
        <f t="shared" si="37"/>
        <v>29</v>
      </c>
      <c r="AA89" s="40">
        <f t="shared" si="37"/>
        <v>27</v>
      </c>
      <c r="AB89" s="40">
        <f t="shared" si="37"/>
        <v>15</v>
      </c>
      <c r="AC89" s="40">
        <f t="shared" si="37"/>
        <v>3</v>
      </c>
      <c r="AD89" s="40">
        <f t="shared" si="37"/>
        <v>54</v>
      </c>
      <c r="AE89" s="40">
        <f t="shared" si="37"/>
        <v>34</v>
      </c>
      <c r="AF89" s="40">
        <f t="shared" si="37"/>
        <v>2</v>
      </c>
      <c r="AG89" s="40">
        <f aca="true" t="shared" si="38" ref="AG89:AG97">SUM(L89:AF89)</f>
        <v>543</v>
      </c>
      <c r="AH89" s="40">
        <f t="shared" si="37"/>
        <v>5178</v>
      </c>
    </row>
    <row r="90" spans="2:34" s="11" customFormat="1" ht="12.75" customHeight="1">
      <c r="B90" s="48" t="s">
        <v>38</v>
      </c>
      <c r="C90" s="49"/>
      <c r="D90" s="49"/>
      <c r="E90" s="49"/>
      <c r="F90" s="49"/>
      <c r="G90" s="49"/>
      <c r="H90" s="49"/>
      <c r="I90" s="49"/>
      <c r="J90" s="50"/>
      <c r="K90" s="38" t="s">
        <v>60</v>
      </c>
      <c r="L90" s="40">
        <f>SUM(L93+L96)</f>
        <v>22</v>
      </c>
      <c r="M90" s="40">
        <f aca="true" t="shared" si="39" ref="M90:AH90">SUM(M93+M96)</f>
        <v>11</v>
      </c>
      <c r="N90" s="40">
        <f t="shared" si="39"/>
        <v>4</v>
      </c>
      <c r="O90" s="40">
        <f t="shared" si="39"/>
        <v>6</v>
      </c>
      <c r="P90" s="40">
        <f t="shared" si="39"/>
        <v>4</v>
      </c>
      <c r="Q90" s="40">
        <f t="shared" si="39"/>
        <v>21</v>
      </c>
      <c r="R90" s="40">
        <f t="shared" si="39"/>
        <v>1</v>
      </c>
      <c r="S90" s="40">
        <f t="shared" si="39"/>
        <v>3</v>
      </c>
      <c r="T90" s="40">
        <f t="shared" si="39"/>
        <v>6</v>
      </c>
      <c r="U90" s="40">
        <f t="shared" si="39"/>
        <v>2</v>
      </c>
      <c r="V90" s="40">
        <f t="shared" si="39"/>
        <v>4</v>
      </c>
      <c r="W90" s="40">
        <f t="shared" si="39"/>
        <v>7</v>
      </c>
      <c r="X90" s="40">
        <f t="shared" si="39"/>
        <v>7</v>
      </c>
      <c r="Y90" s="40">
        <f t="shared" si="39"/>
        <v>2</v>
      </c>
      <c r="Z90" s="40">
        <f t="shared" si="39"/>
        <v>5</v>
      </c>
      <c r="AA90" s="40">
        <f t="shared" si="39"/>
        <v>1</v>
      </c>
      <c r="AB90" s="40">
        <f t="shared" si="39"/>
        <v>2</v>
      </c>
      <c r="AC90" s="40">
        <f t="shared" si="39"/>
        <v>0</v>
      </c>
      <c r="AD90" s="40">
        <f t="shared" si="39"/>
        <v>4</v>
      </c>
      <c r="AE90" s="40">
        <f t="shared" si="39"/>
        <v>12</v>
      </c>
      <c r="AF90" s="40">
        <f t="shared" si="39"/>
        <v>1</v>
      </c>
      <c r="AG90" s="40">
        <f t="shared" si="38"/>
        <v>125</v>
      </c>
      <c r="AH90" s="40">
        <f t="shared" si="39"/>
        <v>1732</v>
      </c>
    </row>
    <row r="91" spans="2:34" s="11" customFormat="1" ht="12.75" customHeight="1">
      <c r="B91" s="48" t="s">
        <v>39</v>
      </c>
      <c r="C91" s="49"/>
      <c r="D91" s="49"/>
      <c r="E91" s="49"/>
      <c r="F91" s="49"/>
      <c r="G91" s="49"/>
      <c r="H91" s="49"/>
      <c r="I91" s="49"/>
      <c r="J91" s="50"/>
      <c r="K91" s="38" t="s">
        <v>61</v>
      </c>
      <c r="L91" s="40">
        <f>SUM(L94+L97)</f>
        <v>10</v>
      </c>
      <c r="M91" s="40">
        <f aca="true" t="shared" si="40" ref="M91:AH91">SUM(M94+M97)</f>
        <v>10</v>
      </c>
      <c r="N91" s="40">
        <f t="shared" si="40"/>
        <v>11</v>
      </c>
      <c r="O91" s="40">
        <f t="shared" si="40"/>
        <v>21</v>
      </c>
      <c r="P91" s="40">
        <f t="shared" si="40"/>
        <v>29</v>
      </c>
      <c r="Q91" s="40">
        <f t="shared" si="40"/>
        <v>32</v>
      </c>
      <c r="R91" s="40">
        <f t="shared" si="40"/>
        <v>7</v>
      </c>
      <c r="S91" s="40">
        <f t="shared" si="40"/>
        <v>16</v>
      </c>
      <c r="T91" s="40">
        <f t="shared" si="40"/>
        <v>17</v>
      </c>
      <c r="U91" s="40">
        <f t="shared" si="40"/>
        <v>22</v>
      </c>
      <c r="V91" s="40">
        <f t="shared" si="40"/>
        <v>17</v>
      </c>
      <c r="W91" s="40">
        <f t="shared" si="40"/>
        <v>46</v>
      </c>
      <c r="X91" s="40">
        <f t="shared" si="40"/>
        <v>30</v>
      </c>
      <c r="Y91" s="40">
        <f t="shared" si="40"/>
        <v>11</v>
      </c>
      <c r="Z91" s="40">
        <f t="shared" si="40"/>
        <v>24</v>
      </c>
      <c r="AA91" s="40">
        <f t="shared" si="40"/>
        <v>26</v>
      </c>
      <c r="AB91" s="40">
        <f t="shared" si="40"/>
        <v>13</v>
      </c>
      <c r="AC91" s="40">
        <f t="shared" si="40"/>
        <v>3</v>
      </c>
      <c r="AD91" s="40">
        <f t="shared" si="40"/>
        <v>50</v>
      </c>
      <c r="AE91" s="40">
        <f t="shared" si="40"/>
        <v>22</v>
      </c>
      <c r="AF91" s="40">
        <f t="shared" si="40"/>
        <v>1</v>
      </c>
      <c r="AG91" s="40">
        <f t="shared" si="38"/>
        <v>418</v>
      </c>
      <c r="AH91" s="40">
        <f t="shared" si="40"/>
        <v>3446</v>
      </c>
    </row>
    <row r="92" spans="2:34" s="11" customFormat="1" ht="12.75" customHeight="1">
      <c r="B92" s="48" t="s">
        <v>23</v>
      </c>
      <c r="C92" s="49"/>
      <c r="D92" s="49"/>
      <c r="E92" s="49"/>
      <c r="F92" s="49"/>
      <c r="G92" s="49"/>
      <c r="H92" s="49"/>
      <c r="I92" s="49"/>
      <c r="J92" s="50"/>
      <c r="K92" s="38" t="s">
        <v>62</v>
      </c>
      <c r="L92" s="40">
        <f>SUM(L93:L94)</f>
        <v>15</v>
      </c>
      <c r="M92" s="40">
        <f aca="true" t="shared" si="41" ref="M92:AH92">SUM(M93:M94)</f>
        <v>9</v>
      </c>
      <c r="N92" s="40">
        <f t="shared" si="41"/>
        <v>6</v>
      </c>
      <c r="O92" s="40">
        <f t="shared" si="41"/>
        <v>17</v>
      </c>
      <c r="P92" s="40">
        <f t="shared" si="41"/>
        <v>19</v>
      </c>
      <c r="Q92" s="40">
        <f t="shared" si="41"/>
        <v>28</v>
      </c>
      <c r="R92" s="40">
        <f t="shared" si="41"/>
        <v>5</v>
      </c>
      <c r="S92" s="40">
        <f t="shared" si="41"/>
        <v>9</v>
      </c>
      <c r="T92" s="40">
        <f t="shared" si="41"/>
        <v>11</v>
      </c>
      <c r="U92" s="40">
        <f t="shared" si="41"/>
        <v>10</v>
      </c>
      <c r="V92" s="40">
        <f t="shared" si="41"/>
        <v>12</v>
      </c>
      <c r="W92" s="40">
        <f t="shared" si="41"/>
        <v>25</v>
      </c>
      <c r="X92" s="40">
        <f t="shared" si="41"/>
        <v>17</v>
      </c>
      <c r="Y92" s="40">
        <f t="shared" si="41"/>
        <v>4</v>
      </c>
      <c r="Z92" s="40">
        <f t="shared" si="41"/>
        <v>11</v>
      </c>
      <c r="AA92" s="40">
        <f t="shared" si="41"/>
        <v>13</v>
      </c>
      <c r="AB92" s="40">
        <f t="shared" si="41"/>
        <v>6</v>
      </c>
      <c r="AC92" s="40">
        <f t="shared" si="41"/>
        <v>1</v>
      </c>
      <c r="AD92" s="40">
        <f t="shared" si="41"/>
        <v>22</v>
      </c>
      <c r="AE92" s="40">
        <f t="shared" si="41"/>
        <v>19</v>
      </c>
      <c r="AF92" s="40">
        <f t="shared" si="41"/>
        <v>0</v>
      </c>
      <c r="AG92" s="40">
        <f t="shared" si="38"/>
        <v>259</v>
      </c>
      <c r="AH92" s="40">
        <f t="shared" si="41"/>
        <v>2689</v>
      </c>
    </row>
    <row r="93" spans="2:34" s="11" customFormat="1" ht="12.75" customHeight="1">
      <c r="B93" s="48" t="s">
        <v>40</v>
      </c>
      <c r="C93" s="49"/>
      <c r="D93" s="49"/>
      <c r="E93" s="49"/>
      <c r="F93" s="49"/>
      <c r="G93" s="49"/>
      <c r="H93" s="49"/>
      <c r="I93" s="49"/>
      <c r="J93" s="50"/>
      <c r="K93" s="38" t="s">
        <v>63</v>
      </c>
      <c r="L93" s="40">
        <v>10</v>
      </c>
      <c r="M93" s="40">
        <v>3</v>
      </c>
      <c r="N93" s="40">
        <v>3</v>
      </c>
      <c r="O93" s="40">
        <v>3</v>
      </c>
      <c r="P93" s="40">
        <v>3</v>
      </c>
      <c r="Q93" s="40">
        <v>7</v>
      </c>
      <c r="R93" s="40">
        <v>0</v>
      </c>
      <c r="S93" s="40">
        <v>2</v>
      </c>
      <c r="T93" s="40">
        <v>4</v>
      </c>
      <c r="U93" s="40">
        <v>1</v>
      </c>
      <c r="V93" s="40">
        <v>0</v>
      </c>
      <c r="W93" s="40">
        <v>5</v>
      </c>
      <c r="X93" s="40">
        <v>4</v>
      </c>
      <c r="Y93" s="40">
        <v>0</v>
      </c>
      <c r="Z93" s="40">
        <v>1</v>
      </c>
      <c r="AA93" s="40">
        <v>0</v>
      </c>
      <c r="AB93" s="40">
        <v>0</v>
      </c>
      <c r="AC93" s="40">
        <v>0</v>
      </c>
      <c r="AD93" s="40">
        <v>1</v>
      </c>
      <c r="AE93" s="40">
        <v>3</v>
      </c>
      <c r="AF93" s="40">
        <v>0</v>
      </c>
      <c r="AG93" s="40">
        <f t="shared" si="38"/>
        <v>50</v>
      </c>
      <c r="AH93" s="40">
        <v>910</v>
      </c>
    </row>
    <row r="94" spans="2:34" s="11" customFormat="1" ht="12.75" customHeight="1">
      <c r="B94" s="48" t="s">
        <v>41</v>
      </c>
      <c r="C94" s="49"/>
      <c r="D94" s="49"/>
      <c r="E94" s="49"/>
      <c r="F94" s="49"/>
      <c r="G94" s="49"/>
      <c r="H94" s="49"/>
      <c r="I94" s="49"/>
      <c r="J94" s="50"/>
      <c r="K94" s="38" t="s">
        <v>64</v>
      </c>
      <c r="L94" s="40">
        <v>5</v>
      </c>
      <c r="M94" s="40">
        <v>6</v>
      </c>
      <c r="N94" s="40">
        <v>3</v>
      </c>
      <c r="O94" s="40">
        <v>14</v>
      </c>
      <c r="P94" s="40">
        <v>16</v>
      </c>
      <c r="Q94" s="40">
        <v>21</v>
      </c>
      <c r="R94" s="40">
        <v>5</v>
      </c>
      <c r="S94" s="40">
        <v>7</v>
      </c>
      <c r="T94" s="40">
        <v>7</v>
      </c>
      <c r="U94" s="40">
        <v>9</v>
      </c>
      <c r="V94" s="40">
        <v>12</v>
      </c>
      <c r="W94" s="40">
        <v>20</v>
      </c>
      <c r="X94" s="40">
        <v>13</v>
      </c>
      <c r="Y94" s="40">
        <v>4</v>
      </c>
      <c r="Z94" s="40">
        <v>10</v>
      </c>
      <c r="AA94" s="40">
        <v>13</v>
      </c>
      <c r="AB94" s="40">
        <v>6</v>
      </c>
      <c r="AC94" s="40">
        <v>1</v>
      </c>
      <c r="AD94" s="40">
        <v>21</v>
      </c>
      <c r="AE94" s="40">
        <v>16</v>
      </c>
      <c r="AF94" s="40">
        <v>0</v>
      </c>
      <c r="AG94" s="40">
        <f t="shared" si="38"/>
        <v>209</v>
      </c>
      <c r="AH94" s="40">
        <v>1779</v>
      </c>
    </row>
    <row r="95" spans="2:34" s="11" customFormat="1" ht="12.75" customHeight="1">
      <c r="B95" s="48" t="s">
        <v>24</v>
      </c>
      <c r="C95" s="49"/>
      <c r="D95" s="49"/>
      <c r="E95" s="49"/>
      <c r="F95" s="49"/>
      <c r="G95" s="49"/>
      <c r="H95" s="49"/>
      <c r="I95" s="49"/>
      <c r="J95" s="50"/>
      <c r="K95" s="38" t="s">
        <v>65</v>
      </c>
      <c r="L95" s="40">
        <f>SUM(L96:L97)</f>
        <v>17</v>
      </c>
      <c r="M95" s="40">
        <f aca="true" t="shared" si="42" ref="M95:AH95">SUM(M96:M97)</f>
        <v>12</v>
      </c>
      <c r="N95" s="40">
        <f t="shared" si="42"/>
        <v>9</v>
      </c>
      <c r="O95" s="40">
        <f t="shared" si="42"/>
        <v>10</v>
      </c>
      <c r="P95" s="40">
        <f t="shared" si="42"/>
        <v>14</v>
      </c>
      <c r="Q95" s="40">
        <f t="shared" si="42"/>
        <v>25</v>
      </c>
      <c r="R95" s="40">
        <f t="shared" si="42"/>
        <v>3</v>
      </c>
      <c r="S95" s="40">
        <f t="shared" si="42"/>
        <v>10</v>
      </c>
      <c r="T95" s="40">
        <f t="shared" si="42"/>
        <v>12</v>
      </c>
      <c r="U95" s="40">
        <f t="shared" si="42"/>
        <v>14</v>
      </c>
      <c r="V95" s="40">
        <f t="shared" si="42"/>
        <v>9</v>
      </c>
      <c r="W95" s="40">
        <f t="shared" si="42"/>
        <v>28</v>
      </c>
      <c r="X95" s="40">
        <f t="shared" si="42"/>
        <v>20</v>
      </c>
      <c r="Y95" s="40">
        <f t="shared" si="42"/>
        <v>9</v>
      </c>
      <c r="Z95" s="40">
        <f t="shared" si="42"/>
        <v>18</v>
      </c>
      <c r="AA95" s="40">
        <f t="shared" si="42"/>
        <v>14</v>
      </c>
      <c r="AB95" s="40">
        <f t="shared" si="42"/>
        <v>9</v>
      </c>
      <c r="AC95" s="40">
        <f t="shared" si="42"/>
        <v>2</v>
      </c>
      <c r="AD95" s="40">
        <f t="shared" si="42"/>
        <v>32</v>
      </c>
      <c r="AE95" s="40">
        <f t="shared" si="42"/>
        <v>15</v>
      </c>
      <c r="AF95" s="40">
        <f t="shared" si="42"/>
        <v>2</v>
      </c>
      <c r="AG95" s="40">
        <f t="shared" si="38"/>
        <v>284</v>
      </c>
      <c r="AH95" s="40">
        <f t="shared" si="42"/>
        <v>2489</v>
      </c>
    </row>
    <row r="96" spans="2:34" s="11" customFormat="1" ht="12.75" customHeight="1">
      <c r="B96" s="48" t="s">
        <v>42</v>
      </c>
      <c r="C96" s="49"/>
      <c r="D96" s="49"/>
      <c r="E96" s="49"/>
      <c r="F96" s="49"/>
      <c r="G96" s="49"/>
      <c r="H96" s="49"/>
      <c r="I96" s="49"/>
      <c r="J96" s="50"/>
      <c r="K96" s="38" t="s">
        <v>66</v>
      </c>
      <c r="L96" s="40">
        <v>12</v>
      </c>
      <c r="M96" s="40">
        <v>8</v>
      </c>
      <c r="N96" s="40">
        <v>1</v>
      </c>
      <c r="O96" s="40">
        <v>3</v>
      </c>
      <c r="P96" s="40">
        <v>1</v>
      </c>
      <c r="Q96" s="40">
        <v>14</v>
      </c>
      <c r="R96" s="40">
        <v>1</v>
      </c>
      <c r="S96" s="40">
        <v>1</v>
      </c>
      <c r="T96" s="40">
        <v>2</v>
      </c>
      <c r="U96" s="40">
        <v>1</v>
      </c>
      <c r="V96" s="40">
        <v>4</v>
      </c>
      <c r="W96" s="40">
        <v>2</v>
      </c>
      <c r="X96" s="40">
        <v>3</v>
      </c>
      <c r="Y96" s="40">
        <v>2</v>
      </c>
      <c r="Z96" s="40">
        <v>4</v>
      </c>
      <c r="AA96" s="40">
        <v>1</v>
      </c>
      <c r="AB96" s="40">
        <v>2</v>
      </c>
      <c r="AC96" s="40">
        <v>0</v>
      </c>
      <c r="AD96" s="40">
        <v>3</v>
      </c>
      <c r="AE96" s="40">
        <v>9</v>
      </c>
      <c r="AF96" s="40">
        <v>1</v>
      </c>
      <c r="AG96" s="40">
        <f t="shared" si="38"/>
        <v>75</v>
      </c>
      <c r="AH96" s="40">
        <v>822</v>
      </c>
    </row>
    <row r="97" spans="2:34" s="11" customFormat="1" ht="12.75" customHeight="1">
      <c r="B97" s="48" t="s">
        <v>43</v>
      </c>
      <c r="C97" s="49"/>
      <c r="D97" s="49"/>
      <c r="E97" s="49"/>
      <c r="F97" s="49"/>
      <c r="G97" s="49"/>
      <c r="H97" s="49"/>
      <c r="I97" s="49"/>
      <c r="J97" s="50"/>
      <c r="K97" s="38" t="s">
        <v>67</v>
      </c>
      <c r="L97" s="40">
        <v>5</v>
      </c>
      <c r="M97" s="40">
        <v>4</v>
      </c>
      <c r="N97" s="40">
        <v>8</v>
      </c>
      <c r="O97" s="40">
        <v>7</v>
      </c>
      <c r="P97" s="40">
        <v>13</v>
      </c>
      <c r="Q97" s="40">
        <v>11</v>
      </c>
      <c r="R97" s="40">
        <v>2</v>
      </c>
      <c r="S97" s="40">
        <v>9</v>
      </c>
      <c r="T97" s="40">
        <v>10</v>
      </c>
      <c r="U97" s="40">
        <v>13</v>
      </c>
      <c r="V97" s="40">
        <v>5</v>
      </c>
      <c r="W97" s="40">
        <v>26</v>
      </c>
      <c r="X97" s="40">
        <v>17</v>
      </c>
      <c r="Y97" s="40">
        <v>7</v>
      </c>
      <c r="Z97" s="40">
        <v>14</v>
      </c>
      <c r="AA97" s="40">
        <v>13</v>
      </c>
      <c r="AB97" s="40">
        <v>7</v>
      </c>
      <c r="AC97" s="40">
        <v>2</v>
      </c>
      <c r="AD97" s="40">
        <v>29</v>
      </c>
      <c r="AE97" s="40">
        <v>6</v>
      </c>
      <c r="AF97" s="40">
        <v>1</v>
      </c>
      <c r="AG97" s="40">
        <f t="shared" si="38"/>
        <v>209</v>
      </c>
      <c r="AH97" s="40">
        <v>1667</v>
      </c>
    </row>
    <row r="98" spans="2:34" s="11" customFormat="1" ht="12.75" customHeight="1">
      <c r="B98" s="48" t="s">
        <v>197</v>
      </c>
      <c r="C98" s="49"/>
      <c r="D98" s="49"/>
      <c r="E98" s="49"/>
      <c r="F98" s="49"/>
      <c r="G98" s="49"/>
      <c r="H98" s="49"/>
      <c r="I98" s="49"/>
      <c r="J98" s="50"/>
      <c r="K98" s="38" t="s">
        <v>245</v>
      </c>
      <c r="L98" s="40">
        <f>SUM(L99:L100)</f>
        <v>5</v>
      </c>
      <c r="M98" s="40">
        <f aca="true" t="shared" si="43" ref="M98:AH98">SUM(M99:M100)</f>
        <v>1</v>
      </c>
      <c r="N98" s="40">
        <f t="shared" si="43"/>
        <v>2</v>
      </c>
      <c r="O98" s="40">
        <f t="shared" si="43"/>
        <v>4</v>
      </c>
      <c r="P98" s="40">
        <f t="shared" si="43"/>
        <v>8</v>
      </c>
      <c r="Q98" s="40">
        <f t="shared" si="43"/>
        <v>11</v>
      </c>
      <c r="R98" s="40">
        <f t="shared" si="43"/>
        <v>0</v>
      </c>
      <c r="S98" s="40">
        <f t="shared" si="43"/>
        <v>1</v>
      </c>
      <c r="T98" s="40">
        <f t="shared" si="43"/>
        <v>0</v>
      </c>
      <c r="U98" s="40">
        <f t="shared" si="43"/>
        <v>5</v>
      </c>
      <c r="V98" s="40">
        <f t="shared" si="43"/>
        <v>3</v>
      </c>
      <c r="W98" s="40">
        <f t="shared" si="43"/>
        <v>5</v>
      </c>
      <c r="X98" s="40">
        <f t="shared" si="43"/>
        <v>8</v>
      </c>
      <c r="Y98" s="40">
        <f t="shared" si="43"/>
        <v>0</v>
      </c>
      <c r="Z98" s="40">
        <f t="shared" si="43"/>
        <v>2</v>
      </c>
      <c r="AA98" s="40">
        <f t="shared" si="43"/>
        <v>5</v>
      </c>
      <c r="AB98" s="40">
        <f t="shared" si="43"/>
        <v>2</v>
      </c>
      <c r="AC98" s="40">
        <f t="shared" si="43"/>
        <v>1</v>
      </c>
      <c r="AD98" s="40">
        <f t="shared" si="43"/>
        <v>7</v>
      </c>
      <c r="AE98" s="40">
        <f t="shared" si="43"/>
        <v>5</v>
      </c>
      <c r="AF98" s="40">
        <f t="shared" si="43"/>
        <v>0</v>
      </c>
      <c r="AG98" s="40">
        <f t="shared" si="43"/>
        <v>75</v>
      </c>
      <c r="AH98" s="40">
        <f t="shared" si="43"/>
        <v>1008</v>
      </c>
    </row>
    <row r="99" spans="2:34" s="11" customFormat="1" ht="12.75" customHeight="1">
      <c r="B99" s="48" t="s">
        <v>198</v>
      </c>
      <c r="C99" s="49"/>
      <c r="D99" s="49"/>
      <c r="E99" s="49"/>
      <c r="F99" s="49"/>
      <c r="G99" s="49"/>
      <c r="H99" s="49"/>
      <c r="I99" s="49"/>
      <c r="J99" s="50"/>
      <c r="K99" s="38" t="s">
        <v>246</v>
      </c>
      <c r="L99" s="40">
        <f>SUM(L102+L105)</f>
        <v>3</v>
      </c>
      <c r="M99" s="40">
        <f aca="true" t="shared" si="44" ref="M99:AG99">SUM(M102+M105)</f>
        <v>1</v>
      </c>
      <c r="N99" s="40">
        <f t="shared" si="44"/>
        <v>0</v>
      </c>
      <c r="O99" s="40">
        <f t="shared" si="44"/>
        <v>0</v>
      </c>
      <c r="P99" s="40">
        <f t="shared" si="44"/>
        <v>1</v>
      </c>
      <c r="Q99" s="40">
        <f t="shared" si="44"/>
        <v>5</v>
      </c>
      <c r="R99" s="40">
        <f t="shared" si="44"/>
        <v>0</v>
      </c>
      <c r="S99" s="40">
        <f t="shared" si="44"/>
        <v>1</v>
      </c>
      <c r="T99" s="40">
        <f t="shared" si="44"/>
        <v>0</v>
      </c>
      <c r="U99" s="40">
        <f t="shared" si="44"/>
        <v>0</v>
      </c>
      <c r="V99" s="40">
        <f t="shared" si="44"/>
        <v>0</v>
      </c>
      <c r="W99" s="40">
        <f t="shared" si="44"/>
        <v>1</v>
      </c>
      <c r="X99" s="40">
        <f t="shared" si="44"/>
        <v>2</v>
      </c>
      <c r="Y99" s="40">
        <f t="shared" si="44"/>
        <v>0</v>
      </c>
      <c r="Z99" s="40">
        <f t="shared" si="44"/>
        <v>1</v>
      </c>
      <c r="AA99" s="40">
        <f t="shared" si="44"/>
        <v>2</v>
      </c>
      <c r="AB99" s="40">
        <f t="shared" si="44"/>
        <v>1</v>
      </c>
      <c r="AC99" s="40">
        <f t="shared" si="44"/>
        <v>0</v>
      </c>
      <c r="AD99" s="40">
        <f t="shared" si="44"/>
        <v>2</v>
      </c>
      <c r="AE99" s="40">
        <f t="shared" si="44"/>
        <v>2</v>
      </c>
      <c r="AF99" s="40">
        <f t="shared" si="44"/>
        <v>0</v>
      </c>
      <c r="AG99" s="40">
        <f t="shared" si="44"/>
        <v>22</v>
      </c>
      <c r="AH99" s="40">
        <f>SUM(AH105+AH102)</f>
        <v>434</v>
      </c>
    </row>
    <row r="100" spans="2:34" s="11" customFormat="1" ht="12.75" customHeight="1">
      <c r="B100" s="48" t="s">
        <v>199</v>
      </c>
      <c r="C100" s="49"/>
      <c r="D100" s="49"/>
      <c r="E100" s="49"/>
      <c r="F100" s="49"/>
      <c r="G100" s="49"/>
      <c r="H100" s="49"/>
      <c r="I100" s="49"/>
      <c r="J100" s="50"/>
      <c r="K100" s="38" t="s">
        <v>247</v>
      </c>
      <c r="L100" s="40">
        <f>SUM(L106+L103)</f>
        <v>2</v>
      </c>
      <c r="M100" s="40">
        <f aca="true" t="shared" si="45" ref="M100:AG100">SUM(M106+M103)</f>
        <v>0</v>
      </c>
      <c r="N100" s="40">
        <f t="shared" si="45"/>
        <v>2</v>
      </c>
      <c r="O100" s="40">
        <f t="shared" si="45"/>
        <v>4</v>
      </c>
      <c r="P100" s="40">
        <f t="shared" si="45"/>
        <v>7</v>
      </c>
      <c r="Q100" s="40">
        <f t="shared" si="45"/>
        <v>6</v>
      </c>
      <c r="R100" s="40">
        <f t="shared" si="45"/>
        <v>0</v>
      </c>
      <c r="S100" s="40">
        <f t="shared" si="45"/>
        <v>0</v>
      </c>
      <c r="T100" s="40">
        <f t="shared" si="45"/>
        <v>0</v>
      </c>
      <c r="U100" s="40">
        <f t="shared" si="45"/>
        <v>5</v>
      </c>
      <c r="V100" s="40">
        <f t="shared" si="45"/>
        <v>3</v>
      </c>
      <c r="W100" s="40">
        <f t="shared" si="45"/>
        <v>4</v>
      </c>
      <c r="X100" s="40">
        <f t="shared" si="45"/>
        <v>6</v>
      </c>
      <c r="Y100" s="40">
        <f t="shared" si="45"/>
        <v>0</v>
      </c>
      <c r="Z100" s="40">
        <f t="shared" si="45"/>
        <v>1</v>
      </c>
      <c r="AA100" s="40">
        <f t="shared" si="45"/>
        <v>3</v>
      </c>
      <c r="AB100" s="40">
        <f t="shared" si="45"/>
        <v>1</v>
      </c>
      <c r="AC100" s="40">
        <f t="shared" si="45"/>
        <v>1</v>
      </c>
      <c r="AD100" s="40">
        <f t="shared" si="45"/>
        <v>5</v>
      </c>
      <c r="AE100" s="40">
        <f t="shared" si="45"/>
        <v>3</v>
      </c>
      <c r="AF100" s="40">
        <f t="shared" si="45"/>
        <v>0</v>
      </c>
      <c r="AG100" s="40">
        <f t="shared" si="45"/>
        <v>53</v>
      </c>
      <c r="AH100" s="40">
        <f>SUM(AH106+AH103)</f>
        <v>574</v>
      </c>
    </row>
    <row r="101" spans="2:34" s="11" customFormat="1" ht="12.75" customHeight="1">
      <c r="B101" s="48" t="s">
        <v>200</v>
      </c>
      <c r="C101" s="49"/>
      <c r="D101" s="49"/>
      <c r="E101" s="49"/>
      <c r="F101" s="49"/>
      <c r="G101" s="49"/>
      <c r="H101" s="49"/>
      <c r="I101" s="49"/>
      <c r="J101" s="50"/>
      <c r="K101" s="38" t="s">
        <v>248</v>
      </c>
      <c r="L101" s="40">
        <f>SUM(L102:L103)</f>
        <v>3</v>
      </c>
      <c r="M101" s="40">
        <f aca="true" t="shared" si="46" ref="M101:AG101">SUM(M102:M103)</f>
        <v>0</v>
      </c>
      <c r="N101" s="40">
        <f t="shared" si="46"/>
        <v>2</v>
      </c>
      <c r="O101" s="40">
        <f t="shared" si="46"/>
        <v>0</v>
      </c>
      <c r="P101" s="40">
        <f t="shared" si="46"/>
        <v>5</v>
      </c>
      <c r="Q101" s="40">
        <f t="shared" si="46"/>
        <v>4</v>
      </c>
      <c r="R101" s="40">
        <f t="shared" si="46"/>
        <v>0</v>
      </c>
      <c r="S101" s="40">
        <f t="shared" si="46"/>
        <v>1</v>
      </c>
      <c r="T101" s="40">
        <f t="shared" si="46"/>
        <v>0</v>
      </c>
      <c r="U101" s="40">
        <f t="shared" si="46"/>
        <v>2</v>
      </c>
      <c r="V101" s="40">
        <f t="shared" si="46"/>
        <v>1</v>
      </c>
      <c r="W101" s="40">
        <f t="shared" si="46"/>
        <v>4</v>
      </c>
      <c r="X101" s="40">
        <f t="shared" si="46"/>
        <v>2</v>
      </c>
      <c r="Y101" s="40">
        <f t="shared" si="46"/>
        <v>0</v>
      </c>
      <c r="Z101" s="40">
        <f t="shared" si="46"/>
        <v>1</v>
      </c>
      <c r="AA101" s="40">
        <f t="shared" si="46"/>
        <v>4</v>
      </c>
      <c r="AB101" s="40">
        <f t="shared" si="46"/>
        <v>1</v>
      </c>
      <c r="AC101" s="40">
        <f t="shared" si="46"/>
        <v>0</v>
      </c>
      <c r="AD101" s="40">
        <f t="shared" si="46"/>
        <v>5</v>
      </c>
      <c r="AE101" s="40">
        <f t="shared" si="46"/>
        <v>2</v>
      </c>
      <c r="AF101" s="40">
        <f t="shared" si="46"/>
        <v>0</v>
      </c>
      <c r="AG101" s="40">
        <f t="shared" si="46"/>
        <v>37</v>
      </c>
      <c r="AH101" s="40">
        <f>SUM(AH102:AH103)</f>
        <v>534</v>
      </c>
    </row>
    <row r="102" spans="2:34" s="11" customFormat="1" ht="12.75" customHeight="1">
      <c r="B102" s="48" t="s">
        <v>201</v>
      </c>
      <c r="C102" s="49"/>
      <c r="D102" s="49"/>
      <c r="E102" s="49"/>
      <c r="F102" s="49"/>
      <c r="G102" s="49"/>
      <c r="H102" s="49"/>
      <c r="I102" s="49"/>
      <c r="J102" s="50"/>
      <c r="K102" s="38" t="s">
        <v>249</v>
      </c>
      <c r="L102" s="40">
        <v>2</v>
      </c>
      <c r="M102" s="40">
        <v>0</v>
      </c>
      <c r="N102" s="40">
        <v>0</v>
      </c>
      <c r="O102" s="40">
        <v>0</v>
      </c>
      <c r="P102" s="40">
        <v>1</v>
      </c>
      <c r="Q102" s="40">
        <v>2</v>
      </c>
      <c r="R102" s="40">
        <v>0</v>
      </c>
      <c r="S102" s="40">
        <v>1</v>
      </c>
      <c r="T102" s="40">
        <v>0</v>
      </c>
      <c r="U102" s="40">
        <v>0</v>
      </c>
      <c r="V102" s="40">
        <v>0</v>
      </c>
      <c r="W102" s="40">
        <v>1</v>
      </c>
      <c r="X102" s="40">
        <v>0</v>
      </c>
      <c r="Y102" s="40">
        <v>0</v>
      </c>
      <c r="Z102" s="40">
        <v>1</v>
      </c>
      <c r="AA102" s="40">
        <v>2</v>
      </c>
      <c r="AB102" s="40">
        <v>0</v>
      </c>
      <c r="AC102" s="40">
        <v>0</v>
      </c>
      <c r="AD102" s="40">
        <v>2</v>
      </c>
      <c r="AE102" s="40">
        <v>1</v>
      </c>
      <c r="AF102" s="40">
        <v>0</v>
      </c>
      <c r="AG102" s="40">
        <f>SUM(L102:AF102)</f>
        <v>13</v>
      </c>
      <c r="AH102" s="40">
        <v>229</v>
      </c>
    </row>
    <row r="103" spans="2:34" s="11" customFormat="1" ht="12.75" customHeight="1">
      <c r="B103" s="48" t="s">
        <v>202</v>
      </c>
      <c r="C103" s="49"/>
      <c r="D103" s="49"/>
      <c r="E103" s="49"/>
      <c r="F103" s="49"/>
      <c r="G103" s="49"/>
      <c r="H103" s="49"/>
      <c r="I103" s="49"/>
      <c r="J103" s="50"/>
      <c r="K103" s="38" t="s">
        <v>250</v>
      </c>
      <c r="L103" s="40">
        <v>1</v>
      </c>
      <c r="M103" s="40">
        <v>0</v>
      </c>
      <c r="N103" s="40">
        <v>2</v>
      </c>
      <c r="O103" s="40">
        <v>0</v>
      </c>
      <c r="P103" s="40">
        <v>4</v>
      </c>
      <c r="Q103" s="40">
        <v>2</v>
      </c>
      <c r="R103" s="40">
        <v>0</v>
      </c>
      <c r="S103" s="40">
        <v>0</v>
      </c>
      <c r="T103" s="40">
        <v>0</v>
      </c>
      <c r="U103" s="40">
        <v>2</v>
      </c>
      <c r="V103" s="40">
        <v>1</v>
      </c>
      <c r="W103" s="40">
        <v>3</v>
      </c>
      <c r="X103" s="40">
        <v>2</v>
      </c>
      <c r="Y103" s="40">
        <v>0</v>
      </c>
      <c r="Z103" s="40">
        <v>0</v>
      </c>
      <c r="AA103" s="40">
        <v>2</v>
      </c>
      <c r="AB103" s="40">
        <v>1</v>
      </c>
      <c r="AC103" s="40">
        <v>0</v>
      </c>
      <c r="AD103" s="40">
        <v>3</v>
      </c>
      <c r="AE103" s="40">
        <v>1</v>
      </c>
      <c r="AF103" s="40">
        <v>0</v>
      </c>
      <c r="AG103" s="40">
        <f>SUM(L103:AF103)</f>
        <v>24</v>
      </c>
      <c r="AH103" s="40">
        <v>305</v>
      </c>
    </row>
    <row r="104" spans="2:34" s="11" customFormat="1" ht="12.75" customHeight="1">
      <c r="B104" s="48" t="s">
        <v>203</v>
      </c>
      <c r="C104" s="49"/>
      <c r="D104" s="49"/>
      <c r="E104" s="49"/>
      <c r="F104" s="49"/>
      <c r="G104" s="49"/>
      <c r="H104" s="49"/>
      <c r="I104" s="49"/>
      <c r="J104" s="50"/>
      <c r="K104" s="38" t="s">
        <v>251</v>
      </c>
      <c r="L104" s="40">
        <f>SUM(L105:L106)</f>
        <v>2</v>
      </c>
      <c r="M104" s="40">
        <f aca="true" t="shared" si="47" ref="M104:AF104">SUM(M105:M106)</f>
        <v>1</v>
      </c>
      <c r="N104" s="40">
        <f t="shared" si="47"/>
        <v>0</v>
      </c>
      <c r="O104" s="40">
        <f t="shared" si="47"/>
        <v>4</v>
      </c>
      <c r="P104" s="40">
        <f t="shared" si="47"/>
        <v>3</v>
      </c>
      <c r="Q104" s="40">
        <f t="shared" si="47"/>
        <v>7</v>
      </c>
      <c r="R104" s="40">
        <f t="shared" si="47"/>
        <v>0</v>
      </c>
      <c r="S104" s="40">
        <f t="shared" si="47"/>
        <v>0</v>
      </c>
      <c r="T104" s="40">
        <f t="shared" si="47"/>
        <v>0</v>
      </c>
      <c r="U104" s="40">
        <f t="shared" si="47"/>
        <v>3</v>
      </c>
      <c r="V104" s="40">
        <f t="shared" si="47"/>
        <v>2</v>
      </c>
      <c r="W104" s="40">
        <f t="shared" si="47"/>
        <v>1</v>
      </c>
      <c r="X104" s="40">
        <f t="shared" si="47"/>
        <v>6</v>
      </c>
      <c r="Y104" s="40">
        <f t="shared" si="47"/>
        <v>0</v>
      </c>
      <c r="Z104" s="40">
        <f t="shared" si="47"/>
        <v>1</v>
      </c>
      <c r="AA104" s="40">
        <f t="shared" si="47"/>
        <v>1</v>
      </c>
      <c r="AB104" s="40">
        <f t="shared" si="47"/>
        <v>1</v>
      </c>
      <c r="AC104" s="40">
        <f t="shared" si="47"/>
        <v>1</v>
      </c>
      <c r="AD104" s="40">
        <f t="shared" si="47"/>
        <v>2</v>
      </c>
      <c r="AE104" s="40">
        <f t="shared" si="47"/>
        <v>3</v>
      </c>
      <c r="AF104" s="40">
        <f t="shared" si="47"/>
        <v>0</v>
      </c>
      <c r="AG104" s="40">
        <f>SUM(L104:AF104)</f>
        <v>38</v>
      </c>
      <c r="AH104" s="40">
        <f>SUM(AH105:AH106)</f>
        <v>474</v>
      </c>
    </row>
    <row r="105" spans="2:34" s="11" customFormat="1" ht="12.75" customHeight="1">
      <c r="B105" s="48" t="s">
        <v>204</v>
      </c>
      <c r="C105" s="49"/>
      <c r="D105" s="49"/>
      <c r="E105" s="49"/>
      <c r="F105" s="49"/>
      <c r="G105" s="49"/>
      <c r="H105" s="49"/>
      <c r="I105" s="49"/>
      <c r="J105" s="50"/>
      <c r="K105" s="38" t="s">
        <v>252</v>
      </c>
      <c r="L105" s="40">
        <v>1</v>
      </c>
      <c r="M105" s="40">
        <v>1</v>
      </c>
      <c r="N105" s="40">
        <v>0</v>
      </c>
      <c r="O105" s="40">
        <v>0</v>
      </c>
      <c r="P105" s="40">
        <v>0</v>
      </c>
      <c r="Q105" s="40">
        <v>3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2</v>
      </c>
      <c r="Y105" s="40">
        <v>0</v>
      </c>
      <c r="Z105" s="40">
        <v>0</v>
      </c>
      <c r="AA105" s="40">
        <v>0</v>
      </c>
      <c r="AB105" s="40">
        <v>1</v>
      </c>
      <c r="AC105" s="40">
        <v>0</v>
      </c>
      <c r="AD105" s="40">
        <v>0</v>
      </c>
      <c r="AE105" s="40">
        <v>1</v>
      </c>
      <c r="AF105" s="40">
        <v>0</v>
      </c>
      <c r="AG105" s="40">
        <f>SUM(L105:AF105)</f>
        <v>9</v>
      </c>
      <c r="AH105" s="40">
        <v>205</v>
      </c>
    </row>
    <row r="106" spans="2:34" s="11" customFormat="1" ht="12.75" customHeight="1">
      <c r="B106" s="48" t="s">
        <v>205</v>
      </c>
      <c r="C106" s="49"/>
      <c r="D106" s="49"/>
      <c r="E106" s="49"/>
      <c r="F106" s="49"/>
      <c r="G106" s="49"/>
      <c r="H106" s="49"/>
      <c r="I106" s="49"/>
      <c r="J106" s="50"/>
      <c r="K106" s="38" t="s">
        <v>253</v>
      </c>
      <c r="L106" s="40">
        <v>1</v>
      </c>
      <c r="M106" s="40">
        <v>0</v>
      </c>
      <c r="N106" s="40">
        <v>0</v>
      </c>
      <c r="O106" s="40">
        <v>4</v>
      </c>
      <c r="P106" s="40">
        <v>3</v>
      </c>
      <c r="Q106" s="40">
        <v>4</v>
      </c>
      <c r="R106" s="40">
        <v>0</v>
      </c>
      <c r="S106" s="40">
        <v>0</v>
      </c>
      <c r="T106" s="40">
        <v>0</v>
      </c>
      <c r="U106" s="40">
        <v>3</v>
      </c>
      <c r="V106" s="40">
        <v>2</v>
      </c>
      <c r="W106" s="40">
        <v>1</v>
      </c>
      <c r="X106" s="40">
        <v>4</v>
      </c>
      <c r="Y106" s="40">
        <v>0</v>
      </c>
      <c r="Z106" s="40">
        <v>1</v>
      </c>
      <c r="AA106" s="40">
        <v>1</v>
      </c>
      <c r="AB106" s="40">
        <v>0</v>
      </c>
      <c r="AC106" s="40">
        <v>1</v>
      </c>
      <c r="AD106" s="40">
        <v>2</v>
      </c>
      <c r="AE106" s="40">
        <v>2</v>
      </c>
      <c r="AF106" s="40">
        <v>0</v>
      </c>
      <c r="AG106" s="40">
        <f>SUM(L106:AF106)</f>
        <v>29</v>
      </c>
      <c r="AH106" s="40">
        <v>269</v>
      </c>
    </row>
    <row r="107" spans="2:34" s="11" customFormat="1" ht="12.75" customHeight="1">
      <c r="B107" s="48" t="s">
        <v>206</v>
      </c>
      <c r="C107" s="49"/>
      <c r="D107" s="49"/>
      <c r="E107" s="49"/>
      <c r="F107" s="49"/>
      <c r="G107" s="49"/>
      <c r="H107" s="49"/>
      <c r="I107" s="49"/>
      <c r="J107" s="50"/>
      <c r="K107" s="38" t="s">
        <v>207</v>
      </c>
      <c r="L107" s="40">
        <f>SUM(L108:L109)</f>
        <v>7</v>
      </c>
      <c r="M107" s="40">
        <f aca="true" t="shared" si="48" ref="M107:AG107">SUM(M108:M109)</f>
        <v>2</v>
      </c>
      <c r="N107" s="40">
        <f t="shared" si="48"/>
        <v>2</v>
      </c>
      <c r="O107" s="40">
        <f t="shared" si="48"/>
        <v>2</v>
      </c>
      <c r="P107" s="40">
        <f t="shared" si="48"/>
        <v>8</v>
      </c>
      <c r="Q107" s="40">
        <f t="shared" si="48"/>
        <v>8</v>
      </c>
      <c r="R107" s="40">
        <f t="shared" si="48"/>
        <v>1</v>
      </c>
      <c r="S107" s="40">
        <f t="shared" si="48"/>
        <v>0</v>
      </c>
      <c r="T107" s="40">
        <f t="shared" si="48"/>
        <v>4</v>
      </c>
      <c r="U107" s="40">
        <f t="shared" si="48"/>
        <v>2</v>
      </c>
      <c r="V107" s="40">
        <f t="shared" si="48"/>
        <v>1</v>
      </c>
      <c r="W107" s="40">
        <f t="shared" si="48"/>
        <v>7</v>
      </c>
      <c r="X107" s="40">
        <f t="shared" si="48"/>
        <v>4</v>
      </c>
      <c r="Y107" s="40">
        <f t="shared" si="48"/>
        <v>2</v>
      </c>
      <c r="Z107" s="40">
        <f t="shared" si="48"/>
        <v>7</v>
      </c>
      <c r="AA107" s="40">
        <f t="shared" si="48"/>
        <v>4</v>
      </c>
      <c r="AB107" s="40">
        <f t="shared" si="48"/>
        <v>1</v>
      </c>
      <c r="AC107" s="40">
        <f t="shared" si="48"/>
        <v>1</v>
      </c>
      <c r="AD107" s="40">
        <f t="shared" si="48"/>
        <v>2</v>
      </c>
      <c r="AE107" s="40">
        <f t="shared" si="48"/>
        <v>4</v>
      </c>
      <c r="AF107" s="40">
        <f t="shared" si="48"/>
        <v>1</v>
      </c>
      <c r="AG107" s="40">
        <f t="shared" si="48"/>
        <v>70</v>
      </c>
      <c r="AH107" s="40">
        <f>SUM(AH108:AH109)</f>
        <v>981</v>
      </c>
    </row>
    <row r="108" spans="2:34" s="11" customFormat="1" ht="12.75" customHeight="1">
      <c r="B108" s="48" t="s">
        <v>208</v>
      </c>
      <c r="C108" s="49"/>
      <c r="D108" s="49"/>
      <c r="E108" s="49"/>
      <c r="F108" s="49"/>
      <c r="G108" s="49"/>
      <c r="H108" s="49"/>
      <c r="I108" s="49"/>
      <c r="J108" s="50"/>
      <c r="K108" s="38" t="s">
        <v>209</v>
      </c>
      <c r="L108" s="40">
        <f>SUM(L114+L111)</f>
        <v>6</v>
      </c>
      <c r="M108" s="40">
        <f aca="true" t="shared" si="49" ref="M108:AG108">SUM(M114+M111)</f>
        <v>1</v>
      </c>
      <c r="N108" s="40">
        <f t="shared" si="49"/>
        <v>0</v>
      </c>
      <c r="O108" s="40">
        <f t="shared" si="49"/>
        <v>0</v>
      </c>
      <c r="P108" s="40">
        <f t="shared" si="49"/>
        <v>0</v>
      </c>
      <c r="Q108" s="40">
        <f t="shared" si="49"/>
        <v>5</v>
      </c>
      <c r="R108" s="40">
        <f t="shared" si="49"/>
        <v>1</v>
      </c>
      <c r="S108" s="40">
        <f t="shared" si="49"/>
        <v>0</v>
      </c>
      <c r="T108" s="40">
        <f t="shared" si="49"/>
        <v>3</v>
      </c>
      <c r="U108" s="40">
        <f t="shared" si="49"/>
        <v>0</v>
      </c>
      <c r="V108" s="40">
        <f t="shared" si="49"/>
        <v>0</v>
      </c>
      <c r="W108" s="40">
        <f t="shared" si="49"/>
        <v>2</v>
      </c>
      <c r="X108" s="40">
        <f t="shared" si="49"/>
        <v>1</v>
      </c>
      <c r="Y108" s="40">
        <f t="shared" si="49"/>
        <v>0</v>
      </c>
      <c r="Z108" s="40">
        <f t="shared" si="49"/>
        <v>2</v>
      </c>
      <c r="AA108" s="40">
        <f t="shared" si="49"/>
        <v>1</v>
      </c>
      <c r="AB108" s="40">
        <f t="shared" si="49"/>
        <v>0</v>
      </c>
      <c r="AC108" s="40">
        <f t="shared" si="49"/>
        <v>0</v>
      </c>
      <c r="AD108" s="40">
        <f t="shared" si="49"/>
        <v>0</v>
      </c>
      <c r="AE108" s="40">
        <f t="shared" si="49"/>
        <v>1</v>
      </c>
      <c r="AF108" s="40">
        <f t="shared" si="49"/>
        <v>1</v>
      </c>
      <c r="AG108" s="40">
        <f t="shared" si="49"/>
        <v>24</v>
      </c>
      <c r="AH108" s="40">
        <f>SUM(AH114+AH111)</f>
        <v>505</v>
      </c>
    </row>
    <row r="109" spans="2:34" s="11" customFormat="1" ht="12.75" customHeight="1">
      <c r="B109" s="48" t="s">
        <v>210</v>
      </c>
      <c r="C109" s="49"/>
      <c r="D109" s="49"/>
      <c r="E109" s="49"/>
      <c r="F109" s="49"/>
      <c r="G109" s="49"/>
      <c r="H109" s="49"/>
      <c r="I109" s="49"/>
      <c r="J109" s="50"/>
      <c r="K109" s="38" t="s">
        <v>211</v>
      </c>
      <c r="L109" s="40">
        <f>SUM(L115+L112)</f>
        <v>1</v>
      </c>
      <c r="M109" s="40">
        <f aca="true" t="shared" si="50" ref="M109:AG109">SUM(M115+M112)</f>
        <v>1</v>
      </c>
      <c r="N109" s="40">
        <f t="shared" si="50"/>
        <v>2</v>
      </c>
      <c r="O109" s="40">
        <f t="shared" si="50"/>
        <v>2</v>
      </c>
      <c r="P109" s="40">
        <f t="shared" si="50"/>
        <v>8</v>
      </c>
      <c r="Q109" s="40">
        <f t="shared" si="50"/>
        <v>3</v>
      </c>
      <c r="R109" s="40">
        <f t="shared" si="50"/>
        <v>0</v>
      </c>
      <c r="S109" s="40">
        <f t="shared" si="50"/>
        <v>0</v>
      </c>
      <c r="T109" s="40">
        <f t="shared" si="50"/>
        <v>1</v>
      </c>
      <c r="U109" s="40">
        <f t="shared" si="50"/>
        <v>2</v>
      </c>
      <c r="V109" s="40">
        <f t="shared" si="50"/>
        <v>1</v>
      </c>
      <c r="W109" s="40">
        <f t="shared" si="50"/>
        <v>5</v>
      </c>
      <c r="X109" s="40">
        <f t="shared" si="50"/>
        <v>3</v>
      </c>
      <c r="Y109" s="40">
        <f t="shared" si="50"/>
        <v>2</v>
      </c>
      <c r="Z109" s="40">
        <f t="shared" si="50"/>
        <v>5</v>
      </c>
      <c r="AA109" s="40">
        <f t="shared" si="50"/>
        <v>3</v>
      </c>
      <c r="AB109" s="40">
        <f t="shared" si="50"/>
        <v>1</v>
      </c>
      <c r="AC109" s="40">
        <f t="shared" si="50"/>
        <v>1</v>
      </c>
      <c r="AD109" s="40">
        <f t="shared" si="50"/>
        <v>2</v>
      </c>
      <c r="AE109" s="40">
        <f t="shared" si="50"/>
        <v>3</v>
      </c>
      <c r="AF109" s="40">
        <f t="shared" si="50"/>
        <v>0</v>
      </c>
      <c r="AG109" s="40">
        <f t="shared" si="50"/>
        <v>46</v>
      </c>
      <c r="AH109" s="40">
        <f>SUM(AH115+AH112)</f>
        <v>476</v>
      </c>
    </row>
    <row r="110" spans="2:34" s="11" customFormat="1" ht="12.75" customHeight="1">
      <c r="B110" s="48" t="s">
        <v>212</v>
      </c>
      <c r="C110" s="49"/>
      <c r="D110" s="49"/>
      <c r="E110" s="49"/>
      <c r="F110" s="49"/>
      <c r="G110" s="49"/>
      <c r="H110" s="49"/>
      <c r="I110" s="49"/>
      <c r="J110" s="50"/>
      <c r="K110" s="38" t="s">
        <v>213</v>
      </c>
      <c r="L110" s="40">
        <f>SUM(L111:L112)</f>
        <v>7</v>
      </c>
      <c r="M110" s="40">
        <f aca="true" t="shared" si="51" ref="M110:AG110">SUM(M111:M112)</f>
        <v>1</v>
      </c>
      <c r="N110" s="40">
        <f t="shared" si="51"/>
        <v>1</v>
      </c>
      <c r="O110" s="40">
        <f t="shared" si="51"/>
        <v>0</v>
      </c>
      <c r="P110" s="40">
        <f t="shared" si="51"/>
        <v>6</v>
      </c>
      <c r="Q110" s="40">
        <f t="shared" si="51"/>
        <v>5</v>
      </c>
      <c r="R110" s="40">
        <f t="shared" si="51"/>
        <v>1</v>
      </c>
      <c r="S110" s="40">
        <f t="shared" si="51"/>
        <v>0</v>
      </c>
      <c r="T110" s="40">
        <f t="shared" si="51"/>
        <v>3</v>
      </c>
      <c r="U110" s="40">
        <f t="shared" si="51"/>
        <v>0</v>
      </c>
      <c r="V110" s="40">
        <f t="shared" si="51"/>
        <v>1</v>
      </c>
      <c r="W110" s="40">
        <f t="shared" si="51"/>
        <v>5</v>
      </c>
      <c r="X110" s="40">
        <f t="shared" si="51"/>
        <v>4</v>
      </c>
      <c r="Y110" s="40">
        <f t="shared" si="51"/>
        <v>0</v>
      </c>
      <c r="Z110" s="40">
        <f t="shared" si="51"/>
        <v>6</v>
      </c>
      <c r="AA110" s="40">
        <f t="shared" si="51"/>
        <v>3</v>
      </c>
      <c r="AB110" s="40">
        <f t="shared" si="51"/>
        <v>1</v>
      </c>
      <c r="AC110" s="40">
        <f t="shared" si="51"/>
        <v>1</v>
      </c>
      <c r="AD110" s="40">
        <f t="shared" si="51"/>
        <v>1</v>
      </c>
      <c r="AE110" s="40">
        <f t="shared" si="51"/>
        <v>2</v>
      </c>
      <c r="AF110" s="40">
        <f t="shared" si="51"/>
        <v>1</v>
      </c>
      <c r="AG110" s="40">
        <f t="shared" si="51"/>
        <v>49</v>
      </c>
      <c r="AH110" s="40">
        <f>SUM(AH111:AH112)</f>
        <v>595</v>
      </c>
    </row>
    <row r="111" spans="2:34" s="11" customFormat="1" ht="12.75" customHeight="1">
      <c r="B111" s="48" t="s">
        <v>214</v>
      </c>
      <c r="C111" s="49"/>
      <c r="D111" s="49"/>
      <c r="E111" s="49"/>
      <c r="F111" s="49"/>
      <c r="G111" s="49"/>
      <c r="H111" s="49"/>
      <c r="I111" s="49"/>
      <c r="J111" s="50"/>
      <c r="K111" s="38" t="s">
        <v>215</v>
      </c>
      <c r="L111" s="40">
        <v>6</v>
      </c>
      <c r="M111" s="40">
        <v>0</v>
      </c>
      <c r="N111" s="40">
        <v>0</v>
      </c>
      <c r="O111" s="40">
        <v>0</v>
      </c>
      <c r="P111" s="40">
        <v>0</v>
      </c>
      <c r="Q111" s="40">
        <v>3</v>
      </c>
      <c r="R111" s="40">
        <v>1</v>
      </c>
      <c r="S111" s="40">
        <v>0</v>
      </c>
      <c r="T111" s="40">
        <v>3</v>
      </c>
      <c r="U111" s="40">
        <v>0</v>
      </c>
      <c r="V111" s="40">
        <v>0</v>
      </c>
      <c r="W111" s="40">
        <v>2</v>
      </c>
      <c r="X111" s="40">
        <v>1</v>
      </c>
      <c r="Y111" s="40">
        <v>0</v>
      </c>
      <c r="Z111" s="40">
        <v>2</v>
      </c>
      <c r="AA111" s="40">
        <v>1</v>
      </c>
      <c r="AB111" s="40">
        <v>0</v>
      </c>
      <c r="AC111" s="40">
        <v>0</v>
      </c>
      <c r="AD111" s="40">
        <v>0</v>
      </c>
      <c r="AE111" s="40">
        <v>1</v>
      </c>
      <c r="AF111" s="40">
        <v>1</v>
      </c>
      <c r="AG111" s="40">
        <f>SUM(L111:AF111)</f>
        <v>21</v>
      </c>
      <c r="AH111" s="40">
        <v>318</v>
      </c>
    </row>
    <row r="112" spans="2:34" s="11" customFormat="1" ht="12.75" customHeight="1">
      <c r="B112" s="48" t="s">
        <v>216</v>
      </c>
      <c r="C112" s="49"/>
      <c r="D112" s="49"/>
      <c r="E112" s="49"/>
      <c r="F112" s="49"/>
      <c r="G112" s="49"/>
      <c r="H112" s="49"/>
      <c r="I112" s="49"/>
      <c r="J112" s="50"/>
      <c r="K112" s="38" t="s">
        <v>217</v>
      </c>
      <c r="L112" s="40">
        <v>1</v>
      </c>
      <c r="M112" s="40">
        <v>1</v>
      </c>
      <c r="N112" s="40">
        <v>1</v>
      </c>
      <c r="O112" s="40">
        <v>0</v>
      </c>
      <c r="P112" s="40">
        <v>6</v>
      </c>
      <c r="Q112" s="40">
        <v>2</v>
      </c>
      <c r="R112" s="40">
        <v>0</v>
      </c>
      <c r="S112" s="40">
        <v>0</v>
      </c>
      <c r="T112" s="40">
        <v>0</v>
      </c>
      <c r="U112" s="40">
        <v>0</v>
      </c>
      <c r="V112" s="40">
        <v>1</v>
      </c>
      <c r="W112" s="40">
        <v>3</v>
      </c>
      <c r="X112" s="40">
        <v>3</v>
      </c>
      <c r="Y112" s="40">
        <v>0</v>
      </c>
      <c r="Z112" s="40">
        <v>4</v>
      </c>
      <c r="AA112" s="40">
        <v>2</v>
      </c>
      <c r="AB112" s="40">
        <v>1</v>
      </c>
      <c r="AC112" s="40">
        <v>1</v>
      </c>
      <c r="AD112" s="40">
        <v>1</v>
      </c>
      <c r="AE112" s="40">
        <v>1</v>
      </c>
      <c r="AF112" s="40">
        <v>0</v>
      </c>
      <c r="AG112" s="40">
        <f>SUM(L112:AF112)</f>
        <v>28</v>
      </c>
      <c r="AH112" s="40">
        <v>277</v>
      </c>
    </row>
    <row r="113" spans="2:34" s="11" customFormat="1" ht="12.75" customHeight="1">
      <c r="B113" s="48" t="s">
        <v>218</v>
      </c>
      <c r="C113" s="49"/>
      <c r="D113" s="49"/>
      <c r="E113" s="49"/>
      <c r="F113" s="49"/>
      <c r="G113" s="49"/>
      <c r="H113" s="49"/>
      <c r="I113" s="49"/>
      <c r="J113" s="50"/>
      <c r="K113" s="38" t="s">
        <v>219</v>
      </c>
      <c r="L113" s="40">
        <f>SUM(L114:L115)</f>
        <v>0</v>
      </c>
      <c r="M113" s="40">
        <f aca="true" t="shared" si="52" ref="M113:AG113">SUM(M114:M115)</f>
        <v>1</v>
      </c>
      <c r="N113" s="40">
        <f t="shared" si="52"/>
        <v>1</v>
      </c>
      <c r="O113" s="40">
        <f t="shared" si="52"/>
        <v>2</v>
      </c>
      <c r="P113" s="40">
        <f t="shared" si="52"/>
        <v>2</v>
      </c>
      <c r="Q113" s="40">
        <f t="shared" si="52"/>
        <v>3</v>
      </c>
      <c r="R113" s="40">
        <f t="shared" si="52"/>
        <v>0</v>
      </c>
      <c r="S113" s="40">
        <f t="shared" si="52"/>
        <v>0</v>
      </c>
      <c r="T113" s="40">
        <f t="shared" si="52"/>
        <v>1</v>
      </c>
      <c r="U113" s="40">
        <f t="shared" si="52"/>
        <v>2</v>
      </c>
      <c r="V113" s="40">
        <f t="shared" si="52"/>
        <v>0</v>
      </c>
      <c r="W113" s="40">
        <f t="shared" si="52"/>
        <v>2</v>
      </c>
      <c r="X113" s="40">
        <f t="shared" si="52"/>
        <v>0</v>
      </c>
      <c r="Y113" s="40">
        <f t="shared" si="52"/>
        <v>2</v>
      </c>
      <c r="Z113" s="40">
        <f t="shared" si="52"/>
        <v>1</v>
      </c>
      <c r="AA113" s="40">
        <f t="shared" si="52"/>
        <v>1</v>
      </c>
      <c r="AB113" s="40">
        <f t="shared" si="52"/>
        <v>0</v>
      </c>
      <c r="AC113" s="40">
        <f t="shared" si="52"/>
        <v>0</v>
      </c>
      <c r="AD113" s="40">
        <f t="shared" si="52"/>
        <v>1</v>
      </c>
      <c r="AE113" s="40">
        <f t="shared" si="52"/>
        <v>2</v>
      </c>
      <c r="AF113" s="40">
        <f t="shared" si="52"/>
        <v>0</v>
      </c>
      <c r="AG113" s="40">
        <f t="shared" si="52"/>
        <v>21</v>
      </c>
      <c r="AH113" s="40">
        <f>SUM(AH114:AH115)</f>
        <v>386</v>
      </c>
    </row>
    <row r="114" spans="2:34" s="11" customFormat="1" ht="12.75" customHeight="1">
      <c r="B114" s="48" t="s">
        <v>220</v>
      </c>
      <c r="C114" s="49"/>
      <c r="D114" s="49"/>
      <c r="E114" s="49"/>
      <c r="F114" s="49"/>
      <c r="G114" s="49"/>
      <c r="H114" s="49"/>
      <c r="I114" s="49"/>
      <c r="J114" s="50"/>
      <c r="K114" s="38" t="s">
        <v>221</v>
      </c>
      <c r="L114" s="40">
        <v>0</v>
      </c>
      <c r="M114" s="40">
        <v>1</v>
      </c>
      <c r="N114" s="40">
        <v>0</v>
      </c>
      <c r="O114" s="40">
        <v>0</v>
      </c>
      <c r="P114" s="40">
        <v>0</v>
      </c>
      <c r="Q114" s="40">
        <v>2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  <c r="AB114" s="40">
        <v>0</v>
      </c>
      <c r="AC114" s="40">
        <v>0</v>
      </c>
      <c r="AD114" s="40">
        <v>0</v>
      </c>
      <c r="AE114" s="40">
        <v>0</v>
      </c>
      <c r="AF114" s="40">
        <v>0</v>
      </c>
      <c r="AG114" s="40">
        <f aca="true" t="shared" si="53" ref="AG114:AG121">SUM(L114:AF114)</f>
        <v>3</v>
      </c>
      <c r="AH114" s="40">
        <v>187</v>
      </c>
    </row>
    <row r="115" spans="2:34" s="11" customFormat="1" ht="12.75" customHeight="1">
      <c r="B115" s="48" t="s">
        <v>222</v>
      </c>
      <c r="C115" s="49"/>
      <c r="D115" s="49"/>
      <c r="E115" s="49"/>
      <c r="F115" s="49"/>
      <c r="G115" s="49"/>
      <c r="H115" s="49"/>
      <c r="I115" s="49"/>
      <c r="J115" s="50"/>
      <c r="K115" s="38" t="s">
        <v>240</v>
      </c>
      <c r="L115" s="40">
        <v>0</v>
      </c>
      <c r="M115" s="40">
        <v>0</v>
      </c>
      <c r="N115" s="40">
        <v>1</v>
      </c>
      <c r="O115" s="40">
        <v>2</v>
      </c>
      <c r="P115" s="40">
        <v>2</v>
      </c>
      <c r="Q115" s="40">
        <v>1</v>
      </c>
      <c r="R115" s="40">
        <v>0</v>
      </c>
      <c r="S115" s="40">
        <v>0</v>
      </c>
      <c r="T115" s="40">
        <v>1</v>
      </c>
      <c r="U115" s="40">
        <v>2</v>
      </c>
      <c r="V115" s="40">
        <v>0</v>
      </c>
      <c r="W115" s="40">
        <v>2</v>
      </c>
      <c r="X115" s="40">
        <v>0</v>
      </c>
      <c r="Y115" s="40">
        <v>2</v>
      </c>
      <c r="Z115" s="40">
        <v>1</v>
      </c>
      <c r="AA115" s="40">
        <v>1</v>
      </c>
      <c r="AB115" s="40">
        <v>0</v>
      </c>
      <c r="AC115" s="40">
        <v>0</v>
      </c>
      <c r="AD115" s="40">
        <v>1</v>
      </c>
      <c r="AE115" s="40">
        <v>2</v>
      </c>
      <c r="AF115" s="40">
        <v>0</v>
      </c>
      <c r="AG115" s="40">
        <f t="shared" si="53"/>
        <v>18</v>
      </c>
      <c r="AH115" s="40">
        <v>199</v>
      </c>
    </row>
    <row r="116" spans="2:34" s="11" customFormat="1" ht="12.75" customHeight="1">
      <c r="B116" s="48" t="s">
        <v>223</v>
      </c>
      <c r="C116" s="49"/>
      <c r="D116" s="49"/>
      <c r="E116" s="49"/>
      <c r="F116" s="49"/>
      <c r="G116" s="49"/>
      <c r="H116" s="49"/>
      <c r="I116" s="49"/>
      <c r="J116" s="50"/>
      <c r="K116" s="38" t="s">
        <v>224</v>
      </c>
      <c r="L116" s="40">
        <f>SUM(L117:L118)</f>
        <v>153</v>
      </c>
      <c r="M116" s="40">
        <f aca="true" t="shared" si="54" ref="M116:AF116">SUM(M117:M118)</f>
        <v>28</v>
      </c>
      <c r="N116" s="40">
        <f t="shared" si="54"/>
        <v>25</v>
      </c>
      <c r="O116" s="40">
        <f t="shared" si="54"/>
        <v>28</v>
      </c>
      <c r="P116" s="40">
        <f t="shared" si="54"/>
        <v>28</v>
      </c>
      <c r="Q116" s="40">
        <f t="shared" si="54"/>
        <v>111</v>
      </c>
      <c r="R116" s="40">
        <f t="shared" si="54"/>
        <v>9</v>
      </c>
      <c r="S116" s="40">
        <f t="shared" si="54"/>
        <v>27</v>
      </c>
      <c r="T116" s="40">
        <f t="shared" si="54"/>
        <v>39</v>
      </c>
      <c r="U116" s="40">
        <f t="shared" si="54"/>
        <v>29</v>
      </c>
      <c r="V116" s="40">
        <f t="shared" si="54"/>
        <v>24</v>
      </c>
      <c r="W116" s="40">
        <f t="shared" si="54"/>
        <v>130</v>
      </c>
      <c r="X116" s="40">
        <f t="shared" si="54"/>
        <v>69</v>
      </c>
      <c r="Y116" s="40">
        <f t="shared" si="54"/>
        <v>33</v>
      </c>
      <c r="Z116" s="40">
        <f t="shared" si="54"/>
        <v>38</v>
      </c>
      <c r="AA116" s="40">
        <f t="shared" si="54"/>
        <v>43</v>
      </c>
      <c r="AB116" s="40">
        <f t="shared" si="54"/>
        <v>8</v>
      </c>
      <c r="AC116" s="40">
        <f t="shared" si="54"/>
        <v>8</v>
      </c>
      <c r="AD116" s="40">
        <f t="shared" si="54"/>
        <v>31</v>
      </c>
      <c r="AE116" s="40">
        <f t="shared" si="54"/>
        <v>43</v>
      </c>
      <c r="AF116" s="40">
        <f t="shared" si="54"/>
        <v>10</v>
      </c>
      <c r="AG116" s="40">
        <f t="shared" si="53"/>
        <v>914</v>
      </c>
      <c r="AH116" s="40">
        <f>SUM(AH117:AH118)</f>
        <v>16993</v>
      </c>
    </row>
    <row r="117" spans="2:34" s="11" customFormat="1" ht="12.75" customHeight="1">
      <c r="B117" s="48" t="s">
        <v>225</v>
      </c>
      <c r="C117" s="49"/>
      <c r="D117" s="49"/>
      <c r="E117" s="49"/>
      <c r="F117" s="49"/>
      <c r="G117" s="49"/>
      <c r="H117" s="49"/>
      <c r="I117" s="49"/>
      <c r="J117" s="50"/>
      <c r="K117" s="38" t="s">
        <v>226</v>
      </c>
      <c r="L117" s="40">
        <f>SUM(L123+L120)</f>
        <v>101</v>
      </c>
      <c r="M117" s="40">
        <f aca="true" t="shared" si="55" ref="M117:AF117">SUM(M123+M120)</f>
        <v>14</v>
      </c>
      <c r="N117" s="40">
        <f t="shared" si="55"/>
        <v>10</v>
      </c>
      <c r="O117" s="40">
        <f t="shared" si="55"/>
        <v>9</v>
      </c>
      <c r="P117" s="40">
        <f t="shared" si="55"/>
        <v>9</v>
      </c>
      <c r="Q117" s="40">
        <f t="shared" si="55"/>
        <v>45</v>
      </c>
      <c r="R117" s="40">
        <f t="shared" si="55"/>
        <v>3</v>
      </c>
      <c r="S117" s="40">
        <f t="shared" si="55"/>
        <v>8</v>
      </c>
      <c r="T117" s="40">
        <f t="shared" si="55"/>
        <v>20</v>
      </c>
      <c r="U117" s="40">
        <f t="shared" si="55"/>
        <v>7</v>
      </c>
      <c r="V117" s="40">
        <f t="shared" si="55"/>
        <v>10</v>
      </c>
      <c r="W117" s="40">
        <f t="shared" si="55"/>
        <v>27</v>
      </c>
      <c r="X117" s="40">
        <f t="shared" si="55"/>
        <v>16</v>
      </c>
      <c r="Y117" s="40">
        <f t="shared" si="55"/>
        <v>8</v>
      </c>
      <c r="Z117" s="40">
        <f t="shared" si="55"/>
        <v>11</v>
      </c>
      <c r="AA117" s="40">
        <f t="shared" si="55"/>
        <v>11</v>
      </c>
      <c r="AB117" s="40">
        <f t="shared" si="55"/>
        <v>3</v>
      </c>
      <c r="AC117" s="40">
        <f t="shared" si="55"/>
        <v>3</v>
      </c>
      <c r="AD117" s="40">
        <f t="shared" si="55"/>
        <v>6</v>
      </c>
      <c r="AE117" s="40">
        <f t="shared" si="55"/>
        <v>20</v>
      </c>
      <c r="AF117" s="40">
        <f t="shared" si="55"/>
        <v>1</v>
      </c>
      <c r="AG117" s="40">
        <f t="shared" si="53"/>
        <v>342</v>
      </c>
      <c r="AH117" s="40">
        <f>SUM(AH123+AH120)</f>
        <v>10102</v>
      </c>
    </row>
    <row r="118" spans="2:34" s="11" customFormat="1" ht="12.75" customHeight="1">
      <c r="B118" s="48" t="s">
        <v>227</v>
      </c>
      <c r="C118" s="49"/>
      <c r="D118" s="49"/>
      <c r="E118" s="49"/>
      <c r="F118" s="49"/>
      <c r="G118" s="49"/>
      <c r="H118" s="49"/>
      <c r="I118" s="49"/>
      <c r="J118" s="50"/>
      <c r="K118" s="38" t="s">
        <v>228</v>
      </c>
      <c r="L118" s="40">
        <f>SUM(L124+L121)</f>
        <v>52</v>
      </c>
      <c r="M118" s="40">
        <f aca="true" t="shared" si="56" ref="M118:AF118">SUM(M124+M121)</f>
        <v>14</v>
      </c>
      <c r="N118" s="40">
        <f t="shared" si="56"/>
        <v>15</v>
      </c>
      <c r="O118" s="40">
        <f t="shared" si="56"/>
        <v>19</v>
      </c>
      <c r="P118" s="40">
        <f t="shared" si="56"/>
        <v>19</v>
      </c>
      <c r="Q118" s="40">
        <f t="shared" si="56"/>
        <v>66</v>
      </c>
      <c r="R118" s="40">
        <f t="shared" si="56"/>
        <v>6</v>
      </c>
      <c r="S118" s="40">
        <f t="shared" si="56"/>
        <v>19</v>
      </c>
      <c r="T118" s="40">
        <f t="shared" si="56"/>
        <v>19</v>
      </c>
      <c r="U118" s="40">
        <f t="shared" si="56"/>
        <v>22</v>
      </c>
      <c r="V118" s="40">
        <f t="shared" si="56"/>
        <v>14</v>
      </c>
      <c r="W118" s="40">
        <f t="shared" si="56"/>
        <v>103</v>
      </c>
      <c r="X118" s="40">
        <f t="shared" si="56"/>
        <v>53</v>
      </c>
      <c r="Y118" s="40">
        <f t="shared" si="56"/>
        <v>25</v>
      </c>
      <c r="Z118" s="40">
        <f t="shared" si="56"/>
        <v>27</v>
      </c>
      <c r="AA118" s="40">
        <f t="shared" si="56"/>
        <v>32</v>
      </c>
      <c r="AB118" s="40">
        <f t="shared" si="56"/>
        <v>5</v>
      </c>
      <c r="AC118" s="40">
        <f t="shared" si="56"/>
        <v>5</v>
      </c>
      <c r="AD118" s="40">
        <f t="shared" si="56"/>
        <v>25</v>
      </c>
      <c r="AE118" s="40">
        <f t="shared" si="56"/>
        <v>23</v>
      </c>
      <c r="AF118" s="40">
        <f t="shared" si="56"/>
        <v>9</v>
      </c>
      <c r="AG118" s="40">
        <f t="shared" si="53"/>
        <v>572</v>
      </c>
      <c r="AH118" s="40">
        <f>SUM(AH124+AH121)</f>
        <v>6891</v>
      </c>
    </row>
    <row r="119" spans="2:34" s="11" customFormat="1" ht="12.75" customHeight="1">
      <c r="B119" s="48" t="s">
        <v>229</v>
      </c>
      <c r="C119" s="49"/>
      <c r="D119" s="49"/>
      <c r="E119" s="49"/>
      <c r="F119" s="49"/>
      <c r="G119" s="49"/>
      <c r="H119" s="49"/>
      <c r="I119" s="49"/>
      <c r="J119" s="50"/>
      <c r="K119" s="38" t="s">
        <v>230</v>
      </c>
      <c r="L119" s="40">
        <f>SUM(L120:L121)</f>
        <v>101</v>
      </c>
      <c r="M119" s="40">
        <f aca="true" t="shared" si="57" ref="M119:AF119">SUM(M120:M121)</f>
        <v>16</v>
      </c>
      <c r="N119" s="40">
        <f t="shared" si="57"/>
        <v>14</v>
      </c>
      <c r="O119" s="40">
        <f t="shared" si="57"/>
        <v>16</v>
      </c>
      <c r="P119" s="40">
        <f t="shared" si="57"/>
        <v>16</v>
      </c>
      <c r="Q119" s="40">
        <f t="shared" si="57"/>
        <v>71</v>
      </c>
      <c r="R119" s="40">
        <f t="shared" si="57"/>
        <v>8</v>
      </c>
      <c r="S119" s="40">
        <f t="shared" si="57"/>
        <v>19</v>
      </c>
      <c r="T119" s="40">
        <f t="shared" si="57"/>
        <v>21</v>
      </c>
      <c r="U119" s="40">
        <f t="shared" si="57"/>
        <v>15</v>
      </c>
      <c r="V119" s="40">
        <f t="shared" si="57"/>
        <v>15</v>
      </c>
      <c r="W119" s="40">
        <f t="shared" si="57"/>
        <v>97</v>
      </c>
      <c r="X119" s="40">
        <f t="shared" si="57"/>
        <v>32</v>
      </c>
      <c r="Y119" s="40">
        <f t="shared" si="57"/>
        <v>25</v>
      </c>
      <c r="Z119" s="40">
        <f t="shared" si="57"/>
        <v>21</v>
      </c>
      <c r="AA119" s="40">
        <f t="shared" si="57"/>
        <v>23</v>
      </c>
      <c r="AB119" s="40">
        <f t="shared" si="57"/>
        <v>6</v>
      </c>
      <c r="AC119" s="40">
        <f t="shared" si="57"/>
        <v>4</v>
      </c>
      <c r="AD119" s="40">
        <f t="shared" si="57"/>
        <v>8</v>
      </c>
      <c r="AE119" s="40">
        <f t="shared" si="57"/>
        <v>26</v>
      </c>
      <c r="AF119" s="40">
        <f t="shared" si="57"/>
        <v>6</v>
      </c>
      <c r="AG119" s="40">
        <f t="shared" si="53"/>
        <v>560</v>
      </c>
      <c r="AH119" s="40">
        <f>SUM(AH120:AH121)</f>
        <v>11437</v>
      </c>
    </row>
    <row r="120" spans="2:34" s="11" customFormat="1" ht="12.75" customHeight="1">
      <c r="B120" s="48" t="s">
        <v>231</v>
      </c>
      <c r="C120" s="49"/>
      <c r="D120" s="49"/>
      <c r="E120" s="49"/>
      <c r="F120" s="49"/>
      <c r="G120" s="49"/>
      <c r="H120" s="49"/>
      <c r="I120" s="49"/>
      <c r="J120" s="50"/>
      <c r="K120" s="38" t="s">
        <v>232</v>
      </c>
      <c r="L120" s="40">
        <v>65</v>
      </c>
      <c r="M120" s="40">
        <v>8</v>
      </c>
      <c r="N120" s="40">
        <v>5</v>
      </c>
      <c r="O120" s="40">
        <v>6</v>
      </c>
      <c r="P120" s="40">
        <v>7</v>
      </c>
      <c r="Q120" s="40">
        <v>28</v>
      </c>
      <c r="R120" s="40">
        <v>2</v>
      </c>
      <c r="S120" s="40">
        <v>6</v>
      </c>
      <c r="T120" s="40">
        <v>10</v>
      </c>
      <c r="U120" s="40">
        <v>5</v>
      </c>
      <c r="V120" s="40">
        <v>7</v>
      </c>
      <c r="W120" s="40">
        <v>20</v>
      </c>
      <c r="X120" s="40">
        <v>4</v>
      </c>
      <c r="Y120" s="40">
        <v>5</v>
      </c>
      <c r="Z120" s="40">
        <v>9</v>
      </c>
      <c r="AA120" s="40">
        <v>4</v>
      </c>
      <c r="AB120" s="40">
        <v>3</v>
      </c>
      <c r="AC120" s="40">
        <v>1</v>
      </c>
      <c r="AD120" s="40">
        <v>2</v>
      </c>
      <c r="AE120" s="40">
        <v>11</v>
      </c>
      <c r="AF120" s="40">
        <v>1</v>
      </c>
      <c r="AG120" s="40">
        <f t="shared" si="53"/>
        <v>209</v>
      </c>
      <c r="AH120" s="40">
        <v>7064</v>
      </c>
    </row>
    <row r="121" spans="2:34" s="11" customFormat="1" ht="12.75" customHeight="1">
      <c r="B121" s="48" t="s">
        <v>233</v>
      </c>
      <c r="C121" s="49"/>
      <c r="D121" s="49"/>
      <c r="E121" s="49"/>
      <c r="F121" s="49"/>
      <c r="G121" s="49"/>
      <c r="H121" s="49"/>
      <c r="I121" s="49"/>
      <c r="J121" s="50"/>
      <c r="K121" s="38" t="s">
        <v>234</v>
      </c>
      <c r="L121" s="40">
        <v>36</v>
      </c>
      <c r="M121" s="40">
        <v>8</v>
      </c>
      <c r="N121" s="40">
        <v>9</v>
      </c>
      <c r="O121" s="40">
        <v>10</v>
      </c>
      <c r="P121" s="40">
        <v>9</v>
      </c>
      <c r="Q121" s="40">
        <v>43</v>
      </c>
      <c r="R121" s="40">
        <v>6</v>
      </c>
      <c r="S121" s="40">
        <v>13</v>
      </c>
      <c r="T121" s="40">
        <v>11</v>
      </c>
      <c r="U121" s="40">
        <v>10</v>
      </c>
      <c r="V121" s="40">
        <v>8</v>
      </c>
      <c r="W121" s="40">
        <v>77</v>
      </c>
      <c r="X121" s="40">
        <v>28</v>
      </c>
      <c r="Y121" s="40">
        <v>20</v>
      </c>
      <c r="Z121" s="40">
        <v>12</v>
      </c>
      <c r="AA121" s="40">
        <v>19</v>
      </c>
      <c r="AB121" s="40">
        <v>3</v>
      </c>
      <c r="AC121" s="40">
        <v>3</v>
      </c>
      <c r="AD121" s="40">
        <v>6</v>
      </c>
      <c r="AE121" s="40">
        <v>15</v>
      </c>
      <c r="AF121" s="40">
        <v>5</v>
      </c>
      <c r="AG121" s="40">
        <f t="shared" si="53"/>
        <v>351</v>
      </c>
      <c r="AH121" s="40">
        <v>4373</v>
      </c>
    </row>
    <row r="122" spans="2:34" s="11" customFormat="1" ht="12.75" customHeight="1">
      <c r="B122" s="48" t="s">
        <v>235</v>
      </c>
      <c r="C122" s="49"/>
      <c r="D122" s="49"/>
      <c r="E122" s="49"/>
      <c r="F122" s="49"/>
      <c r="G122" s="49"/>
      <c r="H122" s="49"/>
      <c r="I122" s="49"/>
      <c r="J122" s="50"/>
      <c r="K122" s="38" t="s">
        <v>236</v>
      </c>
      <c r="L122" s="40">
        <f>SUM(L123:L124)</f>
        <v>52</v>
      </c>
      <c r="M122" s="40">
        <f aca="true" t="shared" si="58" ref="M122:AG122">SUM(M123:M124)</f>
        <v>12</v>
      </c>
      <c r="N122" s="40">
        <f t="shared" si="58"/>
        <v>11</v>
      </c>
      <c r="O122" s="40">
        <f t="shared" si="58"/>
        <v>12</v>
      </c>
      <c r="P122" s="40">
        <f t="shared" si="58"/>
        <v>12</v>
      </c>
      <c r="Q122" s="40">
        <f t="shared" si="58"/>
        <v>40</v>
      </c>
      <c r="R122" s="40">
        <f t="shared" si="58"/>
        <v>1</v>
      </c>
      <c r="S122" s="40">
        <f t="shared" si="58"/>
        <v>8</v>
      </c>
      <c r="T122" s="40">
        <f t="shared" si="58"/>
        <v>18</v>
      </c>
      <c r="U122" s="40">
        <f t="shared" si="58"/>
        <v>14</v>
      </c>
      <c r="V122" s="40">
        <f t="shared" si="58"/>
        <v>9</v>
      </c>
      <c r="W122" s="40">
        <f t="shared" si="58"/>
        <v>33</v>
      </c>
      <c r="X122" s="40">
        <f t="shared" si="58"/>
        <v>37</v>
      </c>
      <c r="Y122" s="40">
        <f t="shared" si="58"/>
        <v>8</v>
      </c>
      <c r="Z122" s="40">
        <f t="shared" si="58"/>
        <v>17</v>
      </c>
      <c r="AA122" s="40">
        <f t="shared" si="58"/>
        <v>20</v>
      </c>
      <c r="AB122" s="40">
        <f t="shared" si="58"/>
        <v>2</v>
      </c>
      <c r="AC122" s="40">
        <f t="shared" si="58"/>
        <v>4</v>
      </c>
      <c r="AD122" s="40">
        <f t="shared" si="58"/>
        <v>23</v>
      </c>
      <c r="AE122" s="40">
        <f t="shared" si="58"/>
        <v>17</v>
      </c>
      <c r="AF122" s="40">
        <f t="shared" si="58"/>
        <v>4</v>
      </c>
      <c r="AG122" s="40">
        <f t="shared" si="58"/>
        <v>354</v>
      </c>
      <c r="AH122" s="40">
        <f>SUM(AH123:AH124)</f>
        <v>5556</v>
      </c>
    </row>
    <row r="123" spans="2:34" s="11" customFormat="1" ht="12.75" customHeight="1">
      <c r="B123" s="48" t="s">
        <v>237</v>
      </c>
      <c r="C123" s="49"/>
      <c r="D123" s="49"/>
      <c r="E123" s="49"/>
      <c r="F123" s="49"/>
      <c r="G123" s="49"/>
      <c r="H123" s="49"/>
      <c r="I123" s="49"/>
      <c r="J123" s="50"/>
      <c r="K123" s="38" t="s">
        <v>238</v>
      </c>
      <c r="L123" s="40">
        <v>36</v>
      </c>
      <c r="M123" s="40">
        <v>6</v>
      </c>
      <c r="N123" s="40">
        <v>5</v>
      </c>
      <c r="O123" s="40">
        <v>3</v>
      </c>
      <c r="P123" s="40">
        <v>2</v>
      </c>
      <c r="Q123" s="40">
        <v>17</v>
      </c>
      <c r="R123" s="40">
        <v>1</v>
      </c>
      <c r="S123" s="40">
        <v>2</v>
      </c>
      <c r="T123" s="40">
        <v>10</v>
      </c>
      <c r="U123" s="40">
        <v>2</v>
      </c>
      <c r="V123" s="40">
        <v>3</v>
      </c>
      <c r="W123" s="40">
        <v>7</v>
      </c>
      <c r="X123" s="40">
        <v>12</v>
      </c>
      <c r="Y123" s="40">
        <v>3</v>
      </c>
      <c r="Z123" s="40">
        <v>2</v>
      </c>
      <c r="AA123" s="40">
        <v>7</v>
      </c>
      <c r="AB123" s="40">
        <v>0</v>
      </c>
      <c r="AC123" s="40">
        <v>2</v>
      </c>
      <c r="AD123" s="40">
        <v>4</v>
      </c>
      <c r="AE123" s="40">
        <v>9</v>
      </c>
      <c r="AF123" s="40">
        <v>0</v>
      </c>
      <c r="AG123" s="40">
        <f aca="true" t="shared" si="59" ref="AG123:AG133">SUM(L123:AF123)</f>
        <v>133</v>
      </c>
      <c r="AH123" s="40">
        <v>3038</v>
      </c>
    </row>
    <row r="124" spans="2:34" s="11" customFormat="1" ht="12.75" customHeight="1">
      <c r="B124" s="48" t="s">
        <v>242</v>
      </c>
      <c r="C124" s="49"/>
      <c r="D124" s="49"/>
      <c r="E124" s="49"/>
      <c r="F124" s="49"/>
      <c r="G124" s="49"/>
      <c r="H124" s="49"/>
      <c r="I124" s="49"/>
      <c r="J124" s="50"/>
      <c r="K124" s="38" t="s">
        <v>239</v>
      </c>
      <c r="L124" s="40">
        <v>16</v>
      </c>
      <c r="M124" s="40">
        <v>6</v>
      </c>
      <c r="N124" s="40">
        <v>6</v>
      </c>
      <c r="O124" s="40">
        <v>9</v>
      </c>
      <c r="P124" s="40">
        <v>10</v>
      </c>
      <c r="Q124" s="40">
        <v>23</v>
      </c>
      <c r="R124" s="40">
        <v>0</v>
      </c>
      <c r="S124" s="40">
        <v>6</v>
      </c>
      <c r="T124" s="40">
        <v>8</v>
      </c>
      <c r="U124" s="40">
        <v>12</v>
      </c>
      <c r="V124" s="40">
        <v>6</v>
      </c>
      <c r="W124" s="40">
        <v>26</v>
      </c>
      <c r="X124" s="40">
        <v>25</v>
      </c>
      <c r="Y124" s="40">
        <v>5</v>
      </c>
      <c r="Z124" s="40">
        <v>15</v>
      </c>
      <c r="AA124" s="40">
        <v>13</v>
      </c>
      <c r="AB124" s="40">
        <v>2</v>
      </c>
      <c r="AC124" s="40">
        <v>2</v>
      </c>
      <c r="AD124" s="40">
        <v>19</v>
      </c>
      <c r="AE124" s="40">
        <v>8</v>
      </c>
      <c r="AF124" s="40">
        <v>4</v>
      </c>
      <c r="AG124" s="40">
        <f t="shared" si="59"/>
        <v>221</v>
      </c>
      <c r="AH124" s="40">
        <v>2518</v>
      </c>
    </row>
    <row r="125" spans="2:34" s="12" customFormat="1" ht="12">
      <c r="B125" s="56" t="s">
        <v>188</v>
      </c>
      <c r="C125" s="57"/>
      <c r="D125" s="57"/>
      <c r="E125" s="57"/>
      <c r="F125" s="57"/>
      <c r="G125" s="57"/>
      <c r="H125" s="57"/>
      <c r="I125" s="57"/>
      <c r="J125" s="58"/>
      <c r="K125" s="38" t="s">
        <v>254</v>
      </c>
      <c r="L125" s="40">
        <f>SUM(L126:L127)</f>
        <v>191</v>
      </c>
      <c r="M125" s="40">
        <f aca="true" t="shared" si="60" ref="M125:AH125">SUM(M126:M127)</f>
        <v>52</v>
      </c>
      <c r="N125" s="40">
        <f t="shared" si="60"/>
        <v>26</v>
      </c>
      <c r="O125" s="40">
        <f t="shared" si="60"/>
        <v>49</v>
      </c>
      <c r="P125" s="40">
        <f t="shared" si="60"/>
        <v>32</v>
      </c>
      <c r="Q125" s="40">
        <f t="shared" si="60"/>
        <v>239</v>
      </c>
      <c r="R125" s="40">
        <f t="shared" si="60"/>
        <v>4</v>
      </c>
      <c r="S125" s="40">
        <f t="shared" si="60"/>
        <v>53</v>
      </c>
      <c r="T125" s="40">
        <f t="shared" si="60"/>
        <v>51</v>
      </c>
      <c r="U125" s="40">
        <f t="shared" si="60"/>
        <v>64</v>
      </c>
      <c r="V125" s="40">
        <f t="shared" si="60"/>
        <v>44</v>
      </c>
      <c r="W125" s="40">
        <f t="shared" si="60"/>
        <v>168</v>
      </c>
      <c r="X125" s="40">
        <f t="shared" si="60"/>
        <v>95</v>
      </c>
      <c r="Y125" s="40">
        <f t="shared" si="60"/>
        <v>33</v>
      </c>
      <c r="Z125" s="40">
        <f t="shared" si="60"/>
        <v>77</v>
      </c>
      <c r="AA125" s="40">
        <f t="shared" si="60"/>
        <v>69</v>
      </c>
      <c r="AB125" s="40">
        <f t="shared" si="60"/>
        <v>8</v>
      </c>
      <c r="AC125" s="40">
        <f t="shared" si="60"/>
        <v>23</v>
      </c>
      <c r="AD125" s="40">
        <f t="shared" si="60"/>
        <v>51</v>
      </c>
      <c r="AE125" s="40">
        <f t="shared" si="60"/>
        <v>57</v>
      </c>
      <c r="AF125" s="40">
        <f t="shared" si="60"/>
        <v>22</v>
      </c>
      <c r="AG125" s="40">
        <f t="shared" si="59"/>
        <v>1408</v>
      </c>
      <c r="AH125" s="40">
        <f t="shared" si="60"/>
        <v>24434</v>
      </c>
    </row>
    <row r="126" spans="2:34" s="12" customFormat="1" ht="12">
      <c r="B126" s="56" t="s">
        <v>189</v>
      </c>
      <c r="C126" s="57"/>
      <c r="D126" s="57"/>
      <c r="E126" s="57"/>
      <c r="F126" s="57"/>
      <c r="G126" s="57"/>
      <c r="H126" s="57"/>
      <c r="I126" s="57"/>
      <c r="J126" s="58"/>
      <c r="K126" s="38" t="s">
        <v>255</v>
      </c>
      <c r="L126" s="40">
        <f>SUM(L132+L129)</f>
        <v>126</v>
      </c>
      <c r="M126" s="40">
        <f aca="true" t="shared" si="61" ref="M126:AH126">SUM(M132+M129)</f>
        <v>24</v>
      </c>
      <c r="N126" s="40">
        <f t="shared" si="61"/>
        <v>16</v>
      </c>
      <c r="O126" s="40">
        <f t="shared" si="61"/>
        <v>10</v>
      </c>
      <c r="P126" s="40">
        <f t="shared" si="61"/>
        <v>8</v>
      </c>
      <c r="Q126" s="40">
        <f t="shared" si="61"/>
        <v>87</v>
      </c>
      <c r="R126" s="40">
        <f t="shared" si="61"/>
        <v>2</v>
      </c>
      <c r="S126" s="40">
        <f t="shared" si="61"/>
        <v>14</v>
      </c>
      <c r="T126" s="40">
        <f t="shared" si="61"/>
        <v>10</v>
      </c>
      <c r="U126" s="40">
        <f t="shared" si="61"/>
        <v>14</v>
      </c>
      <c r="V126" s="40">
        <f t="shared" si="61"/>
        <v>13</v>
      </c>
      <c r="W126" s="40">
        <f t="shared" si="61"/>
        <v>43</v>
      </c>
      <c r="X126" s="40">
        <f t="shared" si="61"/>
        <v>23</v>
      </c>
      <c r="Y126" s="40">
        <f t="shared" si="61"/>
        <v>8</v>
      </c>
      <c r="Z126" s="40">
        <f t="shared" si="61"/>
        <v>18</v>
      </c>
      <c r="AA126" s="40">
        <f t="shared" si="61"/>
        <v>19</v>
      </c>
      <c r="AB126" s="40">
        <f t="shared" si="61"/>
        <v>2</v>
      </c>
      <c r="AC126" s="40">
        <f t="shared" si="61"/>
        <v>5</v>
      </c>
      <c r="AD126" s="40">
        <f t="shared" si="61"/>
        <v>11</v>
      </c>
      <c r="AE126" s="40">
        <f t="shared" si="61"/>
        <v>15</v>
      </c>
      <c r="AF126" s="40">
        <f t="shared" si="61"/>
        <v>10</v>
      </c>
      <c r="AG126" s="40">
        <f t="shared" si="59"/>
        <v>478</v>
      </c>
      <c r="AH126" s="40">
        <f t="shared" si="61"/>
        <v>16644</v>
      </c>
    </row>
    <row r="127" spans="2:34" s="12" customFormat="1" ht="12">
      <c r="B127" s="56" t="s">
        <v>190</v>
      </c>
      <c r="C127" s="57"/>
      <c r="D127" s="57"/>
      <c r="E127" s="57"/>
      <c r="F127" s="57"/>
      <c r="G127" s="57"/>
      <c r="H127" s="57"/>
      <c r="I127" s="57"/>
      <c r="J127" s="58"/>
      <c r="K127" s="38" t="s">
        <v>256</v>
      </c>
      <c r="L127" s="40">
        <f>SUM(L133+L130)</f>
        <v>65</v>
      </c>
      <c r="M127" s="40">
        <f aca="true" t="shared" si="62" ref="M127:AH127">SUM(M133+M130)</f>
        <v>28</v>
      </c>
      <c r="N127" s="40">
        <f t="shared" si="62"/>
        <v>10</v>
      </c>
      <c r="O127" s="40">
        <f t="shared" si="62"/>
        <v>39</v>
      </c>
      <c r="P127" s="40">
        <f t="shared" si="62"/>
        <v>24</v>
      </c>
      <c r="Q127" s="40">
        <f t="shared" si="62"/>
        <v>152</v>
      </c>
      <c r="R127" s="40">
        <f t="shared" si="62"/>
        <v>2</v>
      </c>
      <c r="S127" s="40">
        <f t="shared" si="62"/>
        <v>39</v>
      </c>
      <c r="T127" s="40">
        <f t="shared" si="62"/>
        <v>41</v>
      </c>
      <c r="U127" s="40">
        <f t="shared" si="62"/>
        <v>50</v>
      </c>
      <c r="V127" s="40">
        <f t="shared" si="62"/>
        <v>31</v>
      </c>
      <c r="W127" s="40">
        <f t="shared" si="62"/>
        <v>125</v>
      </c>
      <c r="X127" s="40">
        <f t="shared" si="62"/>
        <v>72</v>
      </c>
      <c r="Y127" s="40">
        <f t="shared" si="62"/>
        <v>25</v>
      </c>
      <c r="Z127" s="40">
        <f t="shared" si="62"/>
        <v>59</v>
      </c>
      <c r="AA127" s="40">
        <f t="shared" si="62"/>
        <v>50</v>
      </c>
      <c r="AB127" s="40">
        <f t="shared" si="62"/>
        <v>6</v>
      </c>
      <c r="AC127" s="40">
        <f t="shared" si="62"/>
        <v>18</v>
      </c>
      <c r="AD127" s="40">
        <f t="shared" si="62"/>
        <v>40</v>
      </c>
      <c r="AE127" s="40">
        <f t="shared" si="62"/>
        <v>42</v>
      </c>
      <c r="AF127" s="40">
        <f t="shared" si="62"/>
        <v>12</v>
      </c>
      <c r="AG127" s="40">
        <f t="shared" si="59"/>
        <v>930</v>
      </c>
      <c r="AH127" s="40">
        <f t="shared" si="62"/>
        <v>7790</v>
      </c>
    </row>
    <row r="128" spans="2:34" s="12" customFormat="1" ht="12">
      <c r="B128" s="56" t="s">
        <v>191</v>
      </c>
      <c r="C128" s="57"/>
      <c r="D128" s="57"/>
      <c r="E128" s="57"/>
      <c r="F128" s="57"/>
      <c r="G128" s="57"/>
      <c r="H128" s="57"/>
      <c r="I128" s="57"/>
      <c r="J128" s="58"/>
      <c r="K128" s="38" t="s">
        <v>257</v>
      </c>
      <c r="L128" s="40">
        <f>SUM(L129:L130)</f>
        <v>91</v>
      </c>
      <c r="M128" s="40">
        <f aca="true" t="shared" si="63" ref="M128:AH128">SUM(M129:M130)</f>
        <v>20</v>
      </c>
      <c r="N128" s="40">
        <f t="shared" si="63"/>
        <v>11</v>
      </c>
      <c r="O128" s="40">
        <f t="shared" si="63"/>
        <v>19</v>
      </c>
      <c r="P128" s="40">
        <f t="shared" si="63"/>
        <v>14</v>
      </c>
      <c r="Q128" s="40">
        <f t="shared" si="63"/>
        <v>111</v>
      </c>
      <c r="R128" s="40">
        <f t="shared" si="63"/>
        <v>2</v>
      </c>
      <c r="S128" s="40">
        <f t="shared" si="63"/>
        <v>25</v>
      </c>
      <c r="T128" s="40">
        <f t="shared" si="63"/>
        <v>28</v>
      </c>
      <c r="U128" s="40">
        <f t="shared" si="63"/>
        <v>30</v>
      </c>
      <c r="V128" s="40">
        <f t="shared" si="63"/>
        <v>17</v>
      </c>
      <c r="W128" s="40">
        <f t="shared" si="63"/>
        <v>99</v>
      </c>
      <c r="X128" s="40">
        <f t="shared" si="63"/>
        <v>59</v>
      </c>
      <c r="Y128" s="40">
        <f t="shared" si="63"/>
        <v>25</v>
      </c>
      <c r="Z128" s="40">
        <f t="shared" si="63"/>
        <v>44</v>
      </c>
      <c r="AA128" s="40">
        <f t="shared" si="63"/>
        <v>36</v>
      </c>
      <c r="AB128" s="40">
        <f t="shared" si="63"/>
        <v>3</v>
      </c>
      <c r="AC128" s="40">
        <f t="shared" si="63"/>
        <v>15</v>
      </c>
      <c r="AD128" s="40">
        <f t="shared" si="63"/>
        <v>30</v>
      </c>
      <c r="AE128" s="40">
        <f t="shared" si="63"/>
        <v>33</v>
      </c>
      <c r="AF128" s="40">
        <f t="shared" si="63"/>
        <v>11</v>
      </c>
      <c r="AG128" s="40">
        <f t="shared" si="59"/>
        <v>723</v>
      </c>
      <c r="AH128" s="40">
        <f t="shared" si="63"/>
        <v>12826</v>
      </c>
    </row>
    <row r="129" spans="2:34" s="12" customFormat="1" ht="12">
      <c r="B129" s="56" t="s">
        <v>195</v>
      </c>
      <c r="C129" s="57"/>
      <c r="D129" s="57"/>
      <c r="E129" s="57"/>
      <c r="F129" s="57"/>
      <c r="G129" s="57"/>
      <c r="H129" s="57"/>
      <c r="I129" s="57"/>
      <c r="J129" s="58"/>
      <c r="K129" s="38" t="s">
        <v>258</v>
      </c>
      <c r="L129" s="40">
        <v>62</v>
      </c>
      <c r="M129" s="40">
        <v>13</v>
      </c>
      <c r="N129" s="40">
        <v>7</v>
      </c>
      <c r="O129" s="40">
        <v>4</v>
      </c>
      <c r="P129" s="40">
        <v>3</v>
      </c>
      <c r="Q129" s="40">
        <v>42</v>
      </c>
      <c r="R129" s="40">
        <v>1</v>
      </c>
      <c r="S129" s="40">
        <v>8</v>
      </c>
      <c r="T129" s="40">
        <v>5</v>
      </c>
      <c r="U129" s="40">
        <v>5</v>
      </c>
      <c r="V129" s="40">
        <v>2</v>
      </c>
      <c r="W129" s="40">
        <v>22</v>
      </c>
      <c r="X129" s="40">
        <v>13</v>
      </c>
      <c r="Y129" s="40">
        <v>7</v>
      </c>
      <c r="Z129" s="40">
        <v>12</v>
      </c>
      <c r="AA129" s="40">
        <v>9</v>
      </c>
      <c r="AB129" s="40">
        <v>0</v>
      </c>
      <c r="AC129" s="40">
        <v>3</v>
      </c>
      <c r="AD129" s="40">
        <v>7</v>
      </c>
      <c r="AE129" s="40">
        <v>8</v>
      </c>
      <c r="AF129" s="40">
        <v>4</v>
      </c>
      <c r="AG129" s="40">
        <f t="shared" si="59"/>
        <v>237</v>
      </c>
      <c r="AH129" s="40">
        <v>8678</v>
      </c>
    </row>
    <row r="130" spans="2:34" s="12" customFormat="1" ht="12">
      <c r="B130" s="56" t="s">
        <v>192</v>
      </c>
      <c r="C130" s="57"/>
      <c r="D130" s="57"/>
      <c r="E130" s="57"/>
      <c r="F130" s="57"/>
      <c r="G130" s="57"/>
      <c r="H130" s="57"/>
      <c r="I130" s="57"/>
      <c r="J130" s="58"/>
      <c r="K130" s="38" t="s">
        <v>259</v>
      </c>
      <c r="L130" s="40">
        <v>29</v>
      </c>
      <c r="M130" s="40">
        <v>7</v>
      </c>
      <c r="N130" s="40">
        <v>4</v>
      </c>
      <c r="O130" s="40">
        <v>15</v>
      </c>
      <c r="P130" s="40">
        <v>11</v>
      </c>
      <c r="Q130" s="40">
        <v>69</v>
      </c>
      <c r="R130" s="40">
        <v>1</v>
      </c>
      <c r="S130" s="40">
        <v>17</v>
      </c>
      <c r="T130" s="40">
        <v>23</v>
      </c>
      <c r="U130" s="40">
        <v>25</v>
      </c>
      <c r="V130" s="40">
        <v>15</v>
      </c>
      <c r="W130" s="40">
        <v>77</v>
      </c>
      <c r="X130" s="40">
        <v>46</v>
      </c>
      <c r="Y130" s="40">
        <v>18</v>
      </c>
      <c r="Z130" s="40">
        <v>32</v>
      </c>
      <c r="AA130" s="40">
        <v>27</v>
      </c>
      <c r="AB130" s="40">
        <v>3</v>
      </c>
      <c r="AC130" s="40">
        <v>12</v>
      </c>
      <c r="AD130" s="40">
        <v>23</v>
      </c>
      <c r="AE130" s="40">
        <v>25</v>
      </c>
      <c r="AF130" s="40">
        <v>7</v>
      </c>
      <c r="AG130" s="40">
        <f t="shared" si="59"/>
        <v>486</v>
      </c>
      <c r="AH130" s="40">
        <v>4148</v>
      </c>
    </row>
    <row r="131" spans="2:34" s="12" customFormat="1" ht="12">
      <c r="B131" s="63" t="s">
        <v>193</v>
      </c>
      <c r="C131" s="64"/>
      <c r="D131" s="64"/>
      <c r="E131" s="64"/>
      <c r="F131" s="64"/>
      <c r="G131" s="64"/>
      <c r="H131" s="64"/>
      <c r="I131" s="64"/>
      <c r="J131" s="65"/>
      <c r="K131" s="38" t="s">
        <v>260</v>
      </c>
      <c r="L131" s="40">
        <f>SUM(L132:L133)</f>
        <v>100</v>
      </c>
      <c r="M131" s="40">
        <f aca="true" t="shared" si="64" ref="M131:AH131">SUM(M132:M133)</f>
        <v>32</v>
      </c>
      <c r="N131" s="40">
        <f t="shared" si="64"/>
        <v>15</v>
      </c>
      <c r="O131" s="40">
        <f t="shared" si="64"/>
        <v>30</v>
      </c>
      <c r="P131" s="40">
        <f t="shared" si="64"/>
        <v>18</v>
      </c>
      <c r="Q131" s="40">
        <f t="shared" si="64"/>
        <v>128</v>
      </c>
      <c r="R131" s="40">
        <f t="shared" si="64"/>
        <v>2</v>
      </c>
      <c r="S131" s="40">
        <f t="shared" si="64"/>
        <v>28</v>
      </c>
      <c r="T131" s="40">
        <f t="shared" si="64"/>
        <v>23</v>
      </c>
      <c r="U131" s="40">
        <f t="shared" si="64"/>
        <v>34</v>
      </c>
      <c r="V131" s="40">
        <f t="shared" si="64"/>
        <v>27</v>
      </c>
      <c r="W131" s="40">
        <f t="shared" si="64"/>
        <v>69</v>
      </c>
      <c r="X131" s="40">
        <f t="shared" si="64"/>
        <v>36</v>
      </c>
      <c r="Y131" s="40">
        <f t="shared" si="64"/>
        <v>8</v>
      </c>
      <c r="Z131" s="40">
        <f t="shared" si="64"/>
        <v>33</v>
      </c>
      <c r="AA131" s="40">
        <f t="shared" si="64"/>
        <v>33</v>
      </c>
      <c r="AB131" s="40">
        <f t="shared" si="64"/>
        <v>5</v>
      </c>
      <c r="AC131" s="40">
        <f t="shared" si="64"/>
        <v>8</v>
      </c>
      <c r="AD131" s="40">
        <f t="shared" si="64"/>
        <v>21</v>
      </c>
      <c r="AE131" s="40">
        <f t="shared" si="64"/>
        <v>24</v>
      </c>
      <c r="AF131" s="40">
        <f t="shared" si="64"/>
        <v>11</v>
      </c>
      <c r="AG131" s="40">
        <f t="shared" si="59"/>
        <v>685</v>
      </c>
      <c r="AH131" s="40">
        <f t="shared" si="64"/>
        <v>11608</v>
      </c>
    </row>
    <row r="132" spans="2:34" s="12" customFormat="1" ht="12">
      <c r="B132" s="63" t="s">
        <v>196</v>
      </c>
      <c r="C132" s="64"/>
      <c r="D132" s="64"/>
      <c r="E132" s="64"/>
      <c r="F132" s="64"/>
      <c r="G132" s="64"/>
      <c r="H132" s="64"/>
      <c r="I132" s="64"/>
      <c r="J132" s="65"/>
      <c r="K132" s="38" t="s">
        <v>261</v>
      </c>
      <c r="L132" s="40">
        <v>64</v>
      </c>
      <c r="M132" s="40">
        <v>11</v>
      </c>
      <c r="N132" s="40">
        <v>9</v>
      </c>
      <c r="O132" s="40">
        <v>6</v>
      </c>
      <c r="P132" s="40">
        <v>5</v>
      </c>
      <c r="Q132" s="40">
        <v>45</v>
      </c>
      <c r="R132" s="40">
        <v>1</v>
      </c>
      <c r="S132" s="40">
        <v>6</v>
      </c>
      <c r="T132" s="40">
        <v>5</v>
      </c>
      <c r="U132" s="40">
        <v>9</v>
      </c>
      <c r="V132" s="40">
        <v>11</v>
      </c>
      <c r="W132" s="40">
        <v>21</v>
      </c>
      <c r="X132" s="40">
        <v>10</v>
      </c>
      <c r="Y132" s="40">
        <v>1</v>
      </c>
      <c r="Z132" s="40">
        <v>6</v>
      </c>
      <c r="AA132" s="40">
        <v>10</v>
      </c>
      <c r="AB132" s="40">
        <v>2</v>
      </c>
      <c r="AC132" s="40">
        <v>2</v>
      </c>
      <c r="AD132" s="40">
        <v>4</v>
      </c>
      <c r="AE132" s="40">
        <v>7</v>
      </c>
      <c r="AF132" s="40">
        <v>6</v>
      </c>
      <c r="AG132" s="40">
        <f t="shared" si="59"/>
        <v>241</v>
      </c>
      <c r="AH132" s="40">
        <v>7966</v>
      </c>
    </row>
    <row r="133" spans="2:34" s="12" customFormat="1" ht="12">
      <c r="B133" s="56" t="s">
        <v>194</v>
      </c>
      <c r="C133" s="57"/>
      <c r="D133" s="57"/>
      <c r="E133" s="57"/>
      <c r="F133" s="57"/>
      <c r="G133" s="57"/>
      <c r="H133" s="57"/>
      <c r="I133" s="57"/>
      <c r="J133" s="58"/>
      <c r="K133" s="38" t="s">
        <v>262</v>
      </c>
      <c r="L133" s="40">
        <v>36</v>
      </c>
      <c r="M133" s="40">
        <v>21</v>
      </c>
      <c r="N133" s="40">
        <v>6</v>
      </c>
      <c r="O133" s="40">
        <v>24</v>
      </c>
      <c r="P133" s="40">
        <v>13</v>
      </c>
      <c r="Q133" s="40">
        <v>83</v>
      </c>
      <c r="R133" s="40">
        <v>1</v>
      </c>
      <c r="S133" s="40">
        <v>22</v>
      </c>
      <c r="T133" s="40">
        <v>18</v>
      </c>
      <c r="U133" s="40">
        <v>25</v>
      </c>
      <c r="V133" s="40">
        <v>16</v>
      </c>
      <c r="W133" s="40">
        <v>48</v>
      </c>
      <c r="X133" s="40">
        <v>26</v>
      </c>
      <c r="Y133" s="40">
        <v>7</v>
      </c>
      <c r="Z133" s="40">
        <v>27</v>
      </c>
      <c r="AA133" s="40">
        <v>23</v>
      </c>
      <c r="AB133" s="40">
        <v>3</v>
      </c>
      <c r="AC133" s="40">
        <v>6</v>
      </c>
      <c r="AD133" s="40">
        <v>17</v>
      </c>
      <c r="AE133" s="40">
        <v>17</v>
      </c>
      <c r="AF133" s="40">
        <v>5</v>
      </c>
      <c r="AG133" s="40">
        <f t="shared" si="59"/>
        <v>444</v>
      </c>
      <c r="AH133" s="40">
        <v>3642</v>
      </c>
    </row>
    <row r="134" spans="2:34" s="18" customFormat="1" ht="12">
      <c r="B134" s="41"/>
      <c r="C134" s="41"/>
      <c r="D134" s="41"/>
      <c r="E134" s="41"/>
      <c r="F134" s="41"/>
      <c r="G134" s="41"/>
      <c r="H134" s="41"/>
      <c r="I134" s="41"/>
      <c r="J134" s="41"/>
      <c r="K134" s="42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</row>
    <row r="135" spans="2:34" s="11" customFormat="1" ht="12">
      <c r="B135" s="60" t="s">
        <v>68</v>
      </c>
      <c r="C135" s="61"/>
      <c r="D135" s="61"/>
      <c r="E135" s="61"/>
      <c r="F135" s="61"/>
      <c r="G135" s="61"/>
      <c r="H135" s="61"/>
      <c r="I135" s="61"/>
      <c r="J135" s="62"/>
      <c r="K135" s="38" t="s">
        <v>79</v>
      </c>
      <c r="L135" s="44">
        <f>SUM(L26/L25)*100</f>
        <v>0.8177139283939137</v>
      </c>
      <c r="M135" s="44">
        <f aca="true" t="shared" si="65" ref="M135:AH135">SUM(M26/M25)*100</f>
        <v>0.6426475053132273</v>
      </c>
      <c r="N135" s="44">
        <f t="shared" si="65"/>
        <v>0.9863903109002372</v>
      </c>
      <c r="O135" s="44">
        <f t="shared" si="65"/>
        <v>0.5865359362689312</v>
      </c>
      <c r="P135" s="44">
        <f t="shared" si="65"/>
        <v>0.44367526746381375</v>
      </c>
      <c r="Q135" s="44">
        <f t="shared" si="65"/>
        <v>0.5737314936609667</v>
      </c>
      <c r="R135" s="44">
        <f t="shared" si="65"/>
        <v>0.5111821086261981</v>
      </c>
      <c r="S135" s="44">
        <f t="shared" si="65"/>
        <v>0.7788886305510346</v>
      </c>
      <c r="T135" s="44">
        <f t="shared" si="65"/>
        <v>0.6840510513267836</v>
      </c>
      <c r="U135" s="44">
        <f t="shared" si="65"/>
        <v>0.6798202773979293</v>
      </c>
      <c r="V135" s="44">
        <f t="shared" si="65"/>
        <v>0.6683291770573566</v>
      </c>
      <c r="W135" s="44">
        <f t="shared" si="65"/>
        <v>0.8076498152310565</v>
      </c>
      <c r="X135" s="44">
        <f t="shared" si="65"/>
        <v>0.4849208273495347</v>
      </c>
      <c r="Y135" s="44">
        <f t="shared" si="65"/>
        <v>0.5148410822169688</v>
      </c>
      <c r="Z135" s="44">
        <f t="shared" si="65"/>
        <v>0.46548266972214264</v>
      </c>
      <c r="AA135" s="44">
        <f t="shared" si="65"/>
        <v>0.487313056629138</v>
      </c>
      <c r="AB135" s="44">
        <f t="shared" si="65"/>
        <v>0.6019215186942933</v>
      </c>
      <c r="AC135" s="44">
        <f t="shared" si="65"/>
        <v>0.47393364928909953</v>
      </c>
      <c r="AD135" s="44">
        <f t="shared" si="65"/>
        <v>0.7753164556962024</v>
      </c>
      <c r="AE135" s="44">
        <f t="shared" si="65"/>
        <v>0.33036063012628564</v>
      </c>
      <c r="AF135" s="44">
        <f t="shared" si="65"/>
        <v>0.5542134432286486</v>
      </c>
      <c r="AG135" s="44">
        <f t="shared" si="65"/>
        <v>0.5957193635489924</v>
      </c>
      <c r="AH135" s="44">
        <f t="shared" si="65"/>
        <v>0.5881271448856102</v>
      </c>
    </row>
    <row r="136" spans="2:34" s="11" customFormat="1" ht="12">
      <c r="B136" s="60" t="s">
        <v>69</v>
      </c>
      <c r="C136" s="61"/>
      <c r="D136" s="61"/>
      <c r="E136" s="61"/>
      <c r="F136" s="61"/>
      <c r="G136" s="61"/>
      <c r="H136" s="61"/>
      <c r="I136" s="61"/>
      <c r="J136" s="62"/>
      <c r="K136" s="45" t="s">
        <v>80</v>
      </c>
      <c r="L136" s="44">
        <f>SUM(L27/L26)*100</f>
        <v>54.70588235294118</v>
      </c>
      <c r="M136" s="44">
        <f aca="true" t="shared" si="66" ref="M136:AH136">SUM(M27/M26)*100</f>
        <v>43.30708661417323</v>
      </c>
      <c r="N136" s="44">
        <f t="shared" si="66"/>
        <v>50.63291139240506</v>
      </c>
      <c r="O136" s="44">
        <f t="shared" si="66"/>
        <v>44.776119402985074</v>
      </c>
      <c r="P136" s="44">
        <f t="shared" si="66"/>
        <v>54.60992907801418</v>
      </c>
      <c r="Q136" s="44">
        <f t="shared" si="66"/>
        <v>52.03252032520326</v>
      </c>
      <c r="R136" s="44">
        <f t="shared" si="66"/>
        <v>75</v>
      </c>
      <c r="S136" s="44">
        <f t="shared" si="66"/>
        <v>55.223880597014926</v>
      </c>
      <c r="T136" s="44">
        <f t="shared" si="66"/>
        <v>55.70469798657718</v>
      </c>
      <c r="U136" s="44">
        <f t="shared" si="66"/>
        <v>49.42528735632184</v>
      </c>
      <c r="V136" s="44">
        <f t="shared" si="66"/>
        <v>48.507462686567166</v>
      </c>
      <c r="W136" s="44">
        <f t="shared" si="66"/>
        <v>62.735849056603776</v>
      </c>
      <c r="X136" s="44">
        <f t="shared" si="66"/>
        <v>53.07692307692308</v>
      </c>
      <c r="Y136" s="44">
        <f t="shared" si="66"/>
        <v>64.28571428571429</v>
      </c>
      <c r="Z136" s="44">
        <f t="shared" si="66"/>
        <v>53.84615384615385</v>
      </c>
      <c r="AA136" s="44">
        <f t="shared" si="66"/>
        <v>54.59770114942529</v>
      </c>
      <c r="AB136" s="44">
        <f t="shared" si="66"/>
        <v>51.92307692307693</v>
      </c>
      <c r="AC136" s="44">
        <f t="shared" si="66"/>
        <v>53.48837209302325</v>
      </c>
      <c r="AD136" s="44">
        <f t="shared" si="66"/>
        <v>46.93877551020408</v>
      </c>
      <c r="AE136" s="44">
        <f t="shared" si="66"/>
        <v>55.66502463054187</v>
      </c>
      <c r="AF136" s="44">
        <f t="shared" si="66"/>
        <v>56.41025641025641</v>
      </c>
      <c r="AG136" s="44">
        <f t="shared" si="66"/>
        <v>53.80281690140845</v>
      </c>
      <c r="AH136" s="44">
        <f t="shared" si="66"/>
        <v>57.3332929837038</v>
      </c>
    </row>
    <row r="137" spans="2:34" s="11" customFormat="1" ht="12">
      <c r="B137" s="60" t="s">
        <v>70</v>
      </c>
      <c r="C137" s="61"/>
      <c r="D137" s="61"/>
      <c r="E137" s="61"/>
      <c r="F137" s="61"/>
      <c r="G137" s="61"/>
      <c r="H137" s="61"/>
      <c r="I137" s="61"/>
      <c r="J137" s="62"/>
      <c r="K137" s="45" t="s">
        <v>81</v>
      </c>
      <c r="L137" s="44">
        <f>SUM(L28/L26)*100</f>
        <v>45.294117647058826</v>
      </c>
      <c r="M137" s="44">
        <f aca="true" t="shared" si="67" ref="M137:AH137">SUM(M28/M26)*100</f>
        <v>56.69291338582677</v>
      </c>
      <c r="N137" s="44">
        <f t="shared" si="67"/>
        <v>49.36708860759494</v>
      </c>
      <c r="O137" s="44">
        <f t="shared" si="67"/>
        <v>55.223880597014926</v>
      </c>
      <c r="P137" s="44">
        <f t="shared" si="67"/>
        <v>45.39007092198582</v>
      </c>
      <c r="Q137" s="44">
        <f t="shared" si="67"/>
        <v>47.96747967479675</v>
      </c>
      <c r="R137" s="44">
        <f t="shared" si="67"/>
        <v>25</v>
      </c>
      <c r="S137" s="44">
        <f t="shared" si="67"/>
        <v>44.776119402985074</v>
      </c>
      <c r="T137" s="44">
        <f t="shared" si="67"/>
        <v>44.29530201342282</v>
      </c>
      <c r="U137" s="44">
        <f t="shared" si="67"/>
        <v>50.57471264367817</v>
      </c>
      <c r="V137" s="44">
        <f t="shared" si="67"/>
        <v>51.49253731343284</v>
      </c>
      <c r="W137" s="44">
        <f t="shared" si="67"/>
        <v>37.264150943396224</v>
      </c>
      <c r="X137" s="44">
        <f t="shared" si="67"/>
        <v>46.92307692307692</v>
      </c>
      <c r="Y137" s="44">
        <f t="shared" si="67"/>
        <v>35.714285714285715</v>
      </c>
      <c r="Z137" s="44">
        <f t="shared" si="67"/>
        <v>46.15384615384615</v>
      </c>
      <c r="AA137" s="44">
        <f t="shared" si="67"/>
        <v>45.40229885057471</v>
      </c>
      <c r="AB137" s="44">
        <f t="shared" si="67"/>
        <v>48.07692307692308</v>
      </c>
      <c r="AC137" s="44">
        <f t="shared" si="67"/>
        <v>46.51162790697674</v>
      </c>
      <c r="AD137" s="44">
        <f t="shared" si="67"/>
        <v>53.06122448979592</v>
      </c>
      <c r="AE137" s="44">
        <f t="shared" si="67"/>
        <v>44.33497536945813</v>
      </c>
      <c r="AF137" s="44">
        <f t="shared" si="67"/>
        <v>43.58974358974359</v>
      </c>
      <c r="AG137" s="44">
        <f t="shared" si="67"/>
        <v>46.19718309859155</v>
      </c>
      <c r="AH137" s="44">
        <f t="shared" si="67"/>
        <v>42.66670701629621</v>
      </c>
    </row>
    <row r="138" spans="2:34" s="11" customFormat="1" ht="12">
      <c r="B138" s="60" t="s">
        <v>71</v>
      </c>
      <c r="C138" s="61"/>
      <c r="D138" s="61"/>
      <c r="E138" s="61"/>
      <c r="F138" s="61"/>
      <c r="G138" s="61"/>
      <c r="H138" s="61"/>
      <c r="I138" s="61"/>
      <c r="J138" s="62"/>
      <c r="K138" s="45" t="s">
        <v>83</v>
      </c>
      <c r="L138" s="44">
        <f>SUM(L33/L26)*100</f>
        <v>68.43137254901961</v>
      </c>
      <c r="M138" s="44">
        <f aca="true" t="shared" si="68" ref="M138:AH138">SUM(M33/M26)*100</f>
        <v>47.24409448818898</v>
      </c>
      <c r="N138" s="44">
        <f t="shared" si="68"/>
        <v>39.24050632911392</v>
      </c>
      <c r="O138" s="44">
        <f t="shared" si="68"/>
        <v>23.88059701492537</v>
      </c>
      <c r="P138" s="44">
        <f t="shared" si="68"/>
        <v>21.27659574468085</v>
      </c>
      <c r="Q138" s="44">
        <f t="shared" si="68"/>
        <v>34.146341463414636</v>
      </c>
      <c r="R138" s="44">
        <f t="shared" si="68"/>
        <v>33.33333333333333</v>
      </c>
      <c r="S138" s="44">
        <f t="shared" si="68"/>
        <v>28.35820895522388</v>
      </c>
      <c r="T138" s="44">
        <f t="shared" si="68"/>
        <v>30.87248322147651</v>
      </c>
      <c r="U138" s="44">
        <f t="shared" si="68"/>
        <v>13.793103448275861</v>
      </c>
      <c r="V138" s="44">
        <f t="shared" si="68"/>
        <v>29.850746268656714</v>
      </c>
      <c r="W138" s="44">
        <f t="shared" si="68"/>
        <v>21.933962264150946</v>
      </c>
      <c r="X138" s="44">
        <f t="shared" si="68"/>
        <v>22.692307692307693</v>
      </c>
      <c r="Y138" s="44">
        <f t="shared" si="68"/>
        <v>24.489795918367346</v>
      </c>
      <c r="Z138" s="44">
        <f t="shared" si="68"/>
        <v>22.564102564102566</v>
      </c>
      <c r="AA138" s="44">
        <f t="shared" si="68"/>
        <v>21.839080459770116</v>
      </c>
      <c r="AB138" s="44">
        <f t="shared" si="68"/>
        <v>21.153846153846153</v>
      </c>
      <c r="AC138" s="44">
        <f t="shared" si="68"/>
        <v>25.581395348837212</v>
      </c>
      <c r="AD138" s="44">
        <f t="shared" si="68"/>
        <v>13.26530612244898</v>
      </c>
      <c r="AE138" s="44">
        <f t="shared" si="68"/>
        <v>35.467980295566505</v>
      </c>
      <c r="AF138" s="44">
        <f t="shared" si="68"/>
        <v>33.33333333333333</v>
      </c>
      <c r="AG138" s="44">
        <f t="shared" si="68"/>
        <v>32.24071702944942</v>
      </c>
      <c r="AH138" s="44">
        <f t="shared" si="68"/>
        <v>53.889452102467885</v>
      </c>
    </row>
    <row r="139" spans="2:34" s="11" customFormat="1" ht="12">
      <c r="B139" s="60" t="s">
        <v>72</v>
      </c>
      <c r="C139" s="61"/>
      <c r="D139" s="61"/>
      <c r="E139" s="61"/>
      <c r="F139" s="61"/>
      <c r="G139" s="61"/>
      <c r="H139" s="61"/>
      <c r="I139" s="61"/>
      <c r="J139" s="62"/>
      <c r="K139" s="45" t="s">
        <v>82</v>
      </c>
      <c r="L139" s="44">
        <f>SUM(L34/L26)*100</f>
        <v>31.56862745098039</v>
      </c>
      <c r="M139" s="44">
        <f aca="true" t="shared" si="69" ref="M139:AH139">SUM(M34/M26)*100</f>
        <v>52.75590551181102</v>
      </c>
      <c r="N139" s="44">
        <f t="shared" si="69"/>
        <v>60.75949367088608</v>
      </c>
      <c r="O139" s="44">
        <f t="shared" si="69"/>
        <v>76.11940298507463</v>
      </c>
      <c r="P139" s="44">
        <f t="shared" si="69"/>
        <v>78.72340425531915</v>
      </c>
      <c r="Q139" s="44">
        <f t="shared" si="69"/>
        <v>65.85365853658537</v>
      </c>
      <c r="R139" s="44">
        <f t="shared" si="69"/>
        <v>66.66666666666666</v>
      </c>
      <c r="S139" s="44">
        <f t="shared" si="69"/>
        <v>71.64179104477611</v>
      </c>
      <c r="T139" s="44">
        <f t="shared" si="69"/>
        <v>69.12751677852349</v>
      </c>
      <c r="U139" s="44">
        <f t="shared" si="69"/>
        <v>86.20689655172413</v>
      </c>
      <c r="V139" s="44">
        <f t="shared" si="69"/>
        <v>70.1492537313433</v>
      </c>
      <c r="W139" s="44">
        <f t="shared" si="69"/>
        <v>78.06603773584906</v>
      </c>
      <c r="X139" s="44">
        <f t="shared" si="69"/>
        <v>77.3076923076923</v>
      </c>
      <c r="Y139" s="44">
        <f t="shared" si="69"/>
        <v>75.51020408163265</v>
      </c>
      <c r="Z139" s="44">
        <f t="shared" si="69"/>
        <v>77.43589743589745</v>
      </c>
      <c r="AA139" s="44">
        <f t="shared" si="69"/>
        <v>78.16091954022988</v>
      </c>
      <c r="AB139" s="44">
        <f t="shared" si="69"/>
        <v>78.84615384615384</v>
      </c>
      <c r="AC139" s="44">
        <f t="shared" si="69"/>
        <v>74.4186046511628</v>
      </c>
      <c r="AD139" s="44">
        <f t="shared" si="69"/>
        <v>86.73469387755102</v>
      </c>
      <c r="AE139" s="44">
        <f t="shared" si="69"/>
        <v>64.5320197044335</v>
      </c>
      <c r="AF139" s="44">
        <f t="shared" si="69"/>
        <v>66.66666666666666</v>
      </c>
      <c r="AG139" s="44">
        <f t="shared" si="69"/>
        <v>67.75928297055057</v>
      </c>
      <c r="AH139" s="44">
        <f t="shared" si="69"/>
        <v>46.110547897532115</v>
      </c>
    </row>
    <row r="140" spans="2:34" s="11" customFormat="1" ht="12">
      <c r="B140" s="60" t="s">
        <v>73</v>
      </c>
      <c r="C140" s="61"/>
      <c r="D140" s="61"/>
      <c r="E140" s="61"/>
      <c r="F140" s="61"/>
      <c r="G140" s="61"/>
      <c r="H140" s="61"/>
      <c r="I140" s="61"/>
      <c r="J140" s="62"/>
      <c r="K140" s="45" t="s">
        <v>84</v>
      </c>
      <c r="L140" s="44">
        <f>SUM(L35/L26)*100</f>
        <v>23.52941176470588</v>
      </c>
      <c r="M140" s="44">
        <f aca="true" t="shared" si="70" ref="M140:AH140">SUM(M35/M26)*100</f>
        <v>18.11023622047244</v>
      </c>
      <c r="N140" s="44">
        <f t="shared" si="70"/>
        <v>11.39240506329114</v>
      </c>
      <c r="O140" s="44">
        <f t="shared" si="70"/>
        <v>17.16417910447761</v>
      </c>
      <c r="P140" s="44">
        <f t="shared" si="70"/>
        <v>20.56737588652482</v>
      </c>
      <c r="Q140" s="44">
        <f t="shared" si="70"/>
        <v>30.73170731707317</v>
      </c>
      <c r="R140" s="44">
        <f t="shared" si="70"/>
        <v>8.333333333333332</v>
      </c>
      <c r="S140" s="44">
        <f t="shared" si="70"/>
        <v>25.37313432835821</v>
      </c>
      <c r="T140" s="44">
        <f t="shared" si="70"/>
        <v>21.476510067114095</v>
      </c>
      <c r="U140" s="44">
        <f t="shared" si="70"/>
        <v>28.160919540229884</v>
      </c>
      <c r="V140" s="44">
        <f t="shared" si="70"/>
        <v>30.597014925373134</v>
      </c>
      <c r="W140" s="44">
        <f t="shared" si="70"/>
        <v>13.679245283018867</v>
      </c>
      <c r="X140" s="44">
        <f t="shared" si="70"/>
        <v>16.538461538461537</v>
      </c>
      <c r="Y140" s="44">
        <f t="shared" si="70"/>
        <v>17.346938775510203</v>
      </c>
      <c r="Z140" s="44">
        <f t="shared" si="70"/>
        <v>20.51282051282051</v>
      </c>
      <c r="AA140" s="44">
        <f t="shared" si="70"/>
        <v>12.643678160919542</v>
      </c>
      <c r="AB140" s="44">
        <f t="shared" si="70"/>
        <v>34.61538461538461</v>
      </c>
      <c r="AC140" s="44">
        <f t="shared" si="70"/>
        <v>16.27906976744186</v>
      </c>
      <c r="AD140" s="44">
        <f t="shared" si="70"/>
        <v>25.510204081632654</v>
      </c>
      <c r="AE140" s="44">
        <f t="shared" si="70"/>
        <v>28.57142857142857</v>
      </c>
      <c r="AF140" s="44">
        <f t="shared" si="70"/>
        <v>10.256410256410255</v>
      </c>
      <c r="AG140" s="44">
        <f t="shared" si="70"/>
        <v>22.22791293213828</v>
      </c>
      <c r="AH140" s="44">
        <f t="shared" si="70"/>
        <v>18.01510084885533</v>
      </c>
    </row>
    <row r="141" spans="2:34" s="11" customFormat="1" ht="12" customHeight="1">
      <c r="B141" s="60" t="s">
        <v>74</v>
      </c>
      <c r="C141" s="61"/>
      <c r="D141" s="61"/>
      <c r="E141" s="61"/>
      <c r="F141" s="61"/>
      <c r="G141" s="61"/>
      <c r="H141" s="61"/>
      <c r="I141" s="61"/>
      <c r="J141" s="62"/>
      <c r="K141" s="45" t="s">
        <v>85</v>
      </c>
      <c r="L141" s="44">
        <f>SUM(L36/L26)*100</f>
        <v>17.45098039215686</v>
      </c>
      <c r="M141" s="44">
        <f aca="true" t="shared" si="71" ref="M141:AH141">SUM(M36/M26)*100</f>
        <v>7.086614173228346</v>
      </c>
      <c r="N141" s="44">
        <f t="shared" si="71"/>
        <v>1.2658227848101267</v>
      </c>
      <c r="O141" s="44">
        <f t="shared" si="71"/>
        <v>5.223880597014925</v>
      </c>
      <c r="P141" s="44">
        <f t="shared" si="71"/>
        <v>5.673758865248227</v>
      </c>
      <c r="Q141" s="44">
        <f t="shared" si="71"/>
        <v>7.479674796747967</v>
      </c>
      <c r="R141" s="44">
        <f t="shared" si="71"/>
        <v>4.166666666666666</v>
      </c>
      <c r="S141" s="44">
        <f t="shared" si="71"/>
        <v>8.955223880597014</v>
      </c>
      <c r="T141" s="44">
        <f t="shared" si="71"/>
        <v>4.697986577181208</v>
      </c>
      <c r="U141" s="44">
        <f t="shared" si="71"/>
        <v>0.5747126436781609</v>
      </c>
      <c r="V141" s="44">
        <f t="shared" si="71"/>
        <v>9.701492537313433</v>
      </c>
      <c r="W141" s="44">
        <f t="shared" si="71"/>
        <v>3.0660377358490565</v>
      </c>
      <c r="X141" s="44">
        <f t="shared" si="71"/>
        <v>3.076923076923077</v>
      </c>
      <c r="Y141" s="44">
        <f t="shared" si="71"/>
        <v>6.122448979591836</v>
      </c>
      <c r="Z141" s="44">
        <f t="shared" si="71"/>
        <v>3.5897435897435894</v>
      </c>
      <c r="AA141" s="44">
        <f t="shared" si="71"/>
        <v>1.1494252873563218</v>
      </c>
      <c r="AB141" s="44">
        <f t="shared" si="71"/>
        <v>5.769230769230769</v>
      </c>
      <c r="AC141" s="44">
        <f t="shared" si="71"/>
        <v>6.976744186046512</v>
      </c>
      <c r="AD141" s="44">
        <f t="shared" si="71"/>
        <v>1.530612244897959</v>
      </c>
      <c r="AE141" s="44">
        <f t="shared" si="71"/>
        <v>10.83743842364532</v>
      </c>
      <c r="AF141" s="44">
        <f t="shared" si="71"/>
        <v>0</v>
      </c>
      <c r="AG141" s="44">
        <f t="shared" si="71"/>
        <v>6.683738796414852</v>
      </c>
      <c r="AH141" s="44">
        <f t="shared" si="71"/>
        <v>9.207281090650486</v>
      </c>
    </row>
    <row r="142" spans="2:34" s="11" customFormat="1" ht="12" customHeight="1">
      <c r="B142" s="60" t="s">
        <v>75</v>
      </c>
      <c r="C142" s="61"/>
      <c r="D142" s="61"/>
      <c r="E142" s="61"/>
      <c r="F142" s="61"/>
      <c r="G142" s="61"/>
      <c r="H142" s="61"/>
      <c r="I142" s="61"/>
      <c r="J142" s="62"/>
      <c r="K142" s="45" t="s">
        <v>86</v>
      </c>
      <c r="L142" s="44">
        <f>SUM(L37/L26)*100</f>
        <v>6.078431372549019</v>
      </c>
      <c r="M142" s="44">
        <f aca="true" t="shared" si="72" ref="M142:AH142">SUM(M37/M26)*100</f>
        <v>11.023622047244094</v>
      </c>
      <c r="N142" s="44">
        <f t="shared" si="72"/>
        <v>10.126582278481013</v>
      </c>
      <c r="O142" s="44">
        <f t="shared" si="72"/>
        <v>11.940298507462686</v>
      </c>
      <c r="P142" s="44">
        <f t="shared" si="72"/>
        <v>14.893617021276595</v>
      </c>
      <c r="Q142" s="44">
        <f t="shared" si="72"/>
        <v>23.2520325203252</v>
      </c>
      <c r="R142" s="44">
        <f t="shared" si="72"/>
        <v>4.166666666666666</v>
      </c>
      <c r="S142" s="44">
        <f t="shared" si="72"/>
        <v>16.417910447761194</v>
      </c>
      <c r="T142" s="44">
        <f t="shared" si="72"/>
        <v>16.778523489932887</v>
      </c>
      <c r="U142" s="44">
        <f t="shared" si="72"/>
        <v>27.586206896551722</v>
      </c>
      <c r="V142" s="44">
        <f t="shared" si="72"/>
        <v>20.8955223880597</v>
      </c>
      <c r="W142" s="44">
        <f t="shared" si="72"/>
        <v>10.61320754716981</v>
      </c>
      <c r="X142" s="44">
        <f t="shared" si="72"/>
        <v>13.461538461538462</v>
      </c>
      <c r="Y142" s="44">
        <f t="shared" si="72"/>
        <v>11.224489795918368</v>
      </c>
      <c r="Z142" s="44">
        <f t="shared" si="72"/>
        <v>16.923076923076923</v>
      </c>
      <c r="AA142" s="44">
        <f t="shared" si="72"/>
        <v>11.494252873563218</v>
      </c>
      <c r="AB142" s="44">
        <f t="shared" si="72"/>
        <v>28.846153846153843</v>
      </c>
      <c r="AC142" s="44">
        <f t="shared" si="72"/>
        <v>9.30232558139535</v>
      </c>
      <c r="AD142" s="44">
        <f t="shared" si="72"/>
        <v>23.97959183673469</v>
      </c>
      <c r="AE142" s="44">
        <f t="shared" si="72"/>
        <v>17.733990147783253</v>
      </c>
      <c r="AF142" s="44">
        <f t="shared" si="72"/>
        <v>10.256410256410255</v>
      </c>
      <c r="AG142" s="44">
        <f t="shared" si="72"/>
        <v>15.544174135723432</v>
      </c>
      <c r="AH142" s="44">
        <f t="shared" si="72"/>
        <v>8.807819758204845</v>
      </c>
    </row>
    <row r="143" spans="2:34" s="11" customFormat="1" ht="12">
      <c r="B143" s="60" t="s">
        <v>76</v>
      </c>
      <c r="C143" s="61"/>
      <c r="D143" s="61"/>
      <c r="E143" s="61"/>
      <c r="F143" s="61"/>
      <c r="G143" s="61"/>
      <c r="H143" s="61"/>
      <c r="I143" s="61"/>
      <c r="J143" s="62"/>
      <c r="K143" s="45" t="s">
        <v>87</v>
      </c>
      <c r="L143" s="44">
        <f>SUM(L89/L26)*100</f>
        <v>6.2745098039215685</v>
      </c>
      <c r="M143" s="44">
        <f aca="true" t="shared" si="73" ref="M143:AH143">SUM(M89/M26)*100</f>
        <v>16.535433070866144</v>
      </c>
      <c r="N143" s="44">
        <f t="shared" si="73"/>
        <v>18.9873417721519</v>
      </c>
      <c r="O143" s="44">
        <f t="shared" si="73"/>
        <v>20.149253731343283</v>
      </c>
      <c r="P143" s="44">
        <f t="shared" si="73"/>
        <v>23.404255319148938</v>
      </c>
      <c r="Q143" s="44">
        <f t="shared" si="73"/>
        <v>8.617886178861788</v>
      </c>
      <c r="R143" s="44">
        <f t="shared" si="73"/>
        <v>33.33333333333333</v>
      </c>
      <c r="S143" s="44">
        <f t="shared" si="73"/>
        <v>14.17910447761194</v>
      </c>
      <c r="T143" s="44">
        <f t="shared" si="73"/>
        <v>15.436241610738255</v>
      </c>
      <c r="U143" s="44">
        <f t="shared" si="73"/>
        <v>13.793103448275861</v>
      </c>
      <c r="V143" s="44">
        <f t="shared" si="73"/>
        <v>15.671641791044777</v>
      </c>
      <c r="W143" s="44">
        <f t="shared" si="73"/>
        <v>12.5</v>
      </c>
      <c r="X143" s="44">
        <f t="shared" si="73"/>
        <v>14.23076923076923</v>
      </c>
      <c r="Y143" s="44">
        <f t="shared" si="73"/>
        <v>13.26530612244898</v>
      </c>
      <c r="Z143" s="44">
        <f t="shared" si="73"/>
        <v>14.871794871794872</v>
      </c>
      <c r="AA143" s="44">
        <f t="shared" si="73"/>
        <v>15.517241379310345</v>
      </c>
      <c r="AB143" s="44">
        <f t="shared" si="73"/>
        <v>28.846153846153843</v>
      </c>
      <c r="AC143" s="44">
        <f t="shared" si="73"/>
        <v>6.976744186046512</v>
      </c>
      <c r="AD143" s="44">
        <f t="shared" si="73"/>
        <v>27.55102040816326</v>
      </c>
      <c r="AE143" s="44">
        <f t="shared" si="73"/>
        <v>16.748768472906402</v>
      </c>
      <c r="AF143" s="44">
        <f t="shared" si="73"/>
        <v>5.128205128205128</v>
      </c>
      <c r="AG143" s="44">
        <f t="shared" si="73"/>
        <v>13.905249679897565</v>
      </c>
      <c r="AH143" s="44">
        <f t="shared" si="73"/>
        <v>7.834889315922468</v>
      </c>
    </row>
    <row r="144" spans="2:34" s="11" customFormat="1" ht="12">
      <c r="B144" s="60" t="s">
        <v>77</v>
      </c>
      <c r="C144" s="61"/>
      <c r="D144" s="61"/>
      <c r="E144" s="61"/>
      <c r="F144" s="61"/>
      <c r="G144" s="61"/>
      <c r="H144" s="61"/>
      <c r="I144" s="61"/>
      <c r="J144" s="62"/>
      <c r="K144" s="45" t="s">
        <v>88</v>
      </c>
      <c r="L144" s="44">
        <f>SUM(L90/L26)*100</f>
        <v>4.313725490196078</v>
      </c>
      <c r="M144" s="44">
        <f aca="true" t="shared" si="74" ref="M144:AH144">SUM(M90/M26)*100</f>
        <v>8.661417322834646</v>
      </c>
      <c r="N144" s="44">
        <f t="shared" si="74"/>
        <v>5.063291139240507</v>
      </c>
      <c r="O144" s="44">
        <f t="shared" si="74"/>
        <v>4.477611940298507</v>
      </c>
      <c r="P144" s="44">
        <f t="shared" si="74"/>
        <v>2.8368794326241136</v>
      </c>
      <c r="Q144" s="44">
        <f t="shared" si="74"/>
        <v>3.414634146341464</v>
      </c>
      <c r="R144" s="44">
        <f t="shared" si="74"/>
        <v>4.166666666666666</v>
      </c>
      <c r="S144" s="44">
        <f t="shared" si="74"/>
        <v>2.2388059701492535</v>
      </c>
      <c r="T144" s="44">
        <f t="shared" si="74"/>
        <v>4.026845637583892</v>
      </c>
      <c r="U144" s="44">
        <f t="shared" si="74"/>
        <v>1.1494252873563218</v>
      </c>
      <c r="V144" s="44">
        <f t="shared" si="74"/>
        <v>2.9850746268656714</v>
      </c>
      <c r="W144" s="44">
        <f t="shared" si="74"/>
        <v>1.650943396226415</v>
      </c>
      <c r="X144" s="44">
        <f t="shared" si="74"/>
        <v>2.6923076923076925</v>
      </c>
      <c r="Y144" s="44">
        <f t="shared" si="74"/>
        <v>2.0408163265306123</v>
      </c>
      <c r="Z144" s="44">
        <f t="shared" si="74"/>
        <v>2.564102564102564</v>
      </c>
      <c r="AA144" s="44">
        <f t="shared" si="74"/>
        <v>0.5747126436781609</v>
      </c>
      <c r="AB144" s="44">
        <f t="shared" si="74"/>
        <v>3.8461538461538463</v>
      </c>
      <c r="AC144" s="44">
        <f t="shared" si="74"/>
        <v>0</v>
      </c>
      <c r="AD144" s="44">
        <f t="shared" si="74"/>
        <v>2.0408163265306123</v>
      </c>
      <c r="AE144" s="44">
        <f t="shared" si="74"/>
        <v>5.911330049261084</v>
      </c>
      <c r="AF144" s="44">
        <f t="shared" si="74"/>
        <v>2.564102564102564</v>
      </c>
      <c r="AG144" s="44">
        <f t="shared" si="74"/>
        <v>3.201024327784891</v>
      </c>
      <c r="AH144" s="44">
        <f t="shared" si="74"/>
        <v>2.620708438620648</v>
      </c>
    </row>
    <row r="145" spans="2:34" s="11" customFormat="1" ht="12">
      <c r="B145" s="60" t="s">
        <v>78</v>
      </c>
      <c r="C145" s="61"/>
      <c r="D145" s="61"/>
      <c r="E145" s="61"/>
      <c r="F145" s="61"/>
      <c r="G145" s="61"/>
      <c r="H145" s="61"/>
      <c r="I145" s="61"/>
      <c r="J145" s="62"/>
      <c r="K145" s="45" t="s">
        <v>89</v>
      </c>
      <c r="L145" s="44">
        <f>SUM(L91/L26)*100</f>
        <v>1.9607843137254901</v>
      </c>
      <c r="M145" s="44">
        <f aca="true" t="shared" si="75" ref="M145:AH145">SUM(M91/M26)*100</f>
        <v>7.874015748031496</v>
      </c>
      <c r="N145" s="44">
        <f t="shared" si="75"/>
        <v>13.924050632911392</v>
      </c>
      <c r="O145" s="44">
        <f t="shared" si="75"/>
        <v>15.671641791044777</v>
      </c>
      <c r="P145" s="44">
        <f t="shared" si="75"/>
        <v>20.56737588652482</v>
      </c>
      <c r="Q145" s="44">
        <f t="shared" si="75"/>
        <v>5.203252032520325</v>
      </c>
      <c r="R145" s="44">
        <f t="shared" si="75"/>
        <v>29.166666666666668</v>
      </c>
      <c r="S145" s="44">
        <f t="shared" si="75"/>
        <v>11.940298507462686</v>
      </c>
      <c r="T145" s="44">
        <f t="shared" si="75"/>
        <v>11.409395973154362</v>
      </c>
      <c r="U145" s="44">
        <f t="shared" si="75"/>
        <v>12.643678160919542</v>
      </c>
      <c r="V145" s="44">
        <f t="shared" si="75"/>
        <v>12.686567164179104</v>
      </c>
      <c r="W145" s="44">
        <f t="shared" si="75"/>
        <v>10.849056603773585</v>
      </c>
      <c r="X145" s="44">
        <f t="shared" si="75"/>
        <v>11.538461538461538</v>
      </c>
      <c r="Y145" s="44">
        <f t="shared" si="75"/>
        <v>11.224489795918368</v>
      </c>
      <c r="Z145" s="44">
        <f t="shared" si="75"/>
        <v>12.307692307692308</v>
      </c>
      <c r="AA145" s="44">
        <f t="shared" si="75"/>
        <v>14.942528735632186</v>
      </c>
      <c r="AB145" s="44">
        <f t="shared" si="75"/>
        <v>25</v>
      </c>
      <c r="AC145" s="44">
        <f t="shared" si="75"/>
        <v>6.976744186046512</v>
      </c>
      <c r="AD145" s="44">
        <f t="shared" si="75"/>
        <v>25.510204081632654</v>
      </c>
      <c r="AE145" s="44">
        <f t="shared" si="75"/>
        <v>10.83743842364532</v>
      </c>
      <c r="AF145" s="44">
        <f t="shared" si="75"/>
        <v>2.564102564102564</v>
      </c>
      <c r="AG145" s="44">
        <f t="shared" si="75"/>
        <v>10.704225352112676</v>
      </c>
      <c r="AH145" s="44">
        <f t="shared" si="75"/>
        <v>5.21418087730182</v>
      </c>
    </row>
    <row r="146" spans="2:10" ht="12.75"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2:10" ht="12.75">
      <c r="B147" s="17"/>
      <c r="C147" s="17"/>
      <c r="D147" s="17"/>
      <c r="E147" s="17"/>
      <c r="F147" s="17"/>
      <c r="G147" s="17"/>
      <c r="H147" s="17"/>
      <c r="I147" s="17"/>
      <c r="J147" s="17"/>
    </row>
    <row r="148" spans="2:10" ht="12.75"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2:10" ht="12.75">
      <c r="B149" s="17"/>
      <c r="C149" s="17"/>
      <c r="D149" s="17"/>
      <c r="E149" s="17"/>
      <c r="F149" s="17"/>
      <c r="G149" s="17"/>
      <c r="H149" s="17"/>
      <c r="I149" s="17"/>
      <c r="J149" s="17"/>
    </row>
    <row r="150" spans="2:10" ht="12.75">
      <c r="B150" s="17"/>
      <c r="C150" s="17"/>
      <c r="D150" s="17"/>
      <c r="E150" s="17"/>
      <c r="F150" s="17"/>
      <c r="G150" s="17"/>
      <c r="H150" s="17"/>
      <c r="I150" s="17"/>
      <c r="J150" s="17"/>
    </row>
    <row r="151" spans="2:10" ht="12.75"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2:10" ht="12.75">
      <c r="B152" s="17"/>
      <c r="C152" s="17"/>
      <c r="D152" s="17"/>
      <c r="E152" s="17"/>
      <c r="F152" s="17"/>
      <c r="G152" s="17"/>
      <c r="H152" s="17"/>
      <c r="I152" s="17"/>
      <c r="J152" s="17"/>
    </row>
    <row r="153" spans="2:10" ht="12.75">
      <c r="B153" s="17"/>
      <c r="C153" s="17"/>
      <c r="D153" s="17"/>
      <c r="E153" s="17"/>
      <c r="F153" s="17"/>
      <c r="G153" s="17"/>
      <c r="H153" s="17"/>
      <c r="I153" s="17"/>
      <c r="J153" s="17"/>
    </row>
    <row r="154" spans="2:10" ht="12.75">
      <c r="B154" s="17"/>
      <c r="C154" s="17"/>
      <c r="D154" s="17"/>
      <c r="E154" s="17"/>
      <c r="F154" s="17"/>
      <c r="G154" s="17"/>
      <c r="H154" s="17"/>
      <c r="I154" s="17"/>
      <c r="J154" s="17"/>
    </row>
    <row r="155" spans="2:10" ht="12.75">
      <c r="B155" s="17"/>
      <c r="C155" s="17"/>
      <c r="D155" s="17"/>
      <c r="E155" s="17"/>
      <c r="F155" s="17"/>
      <c r="G155" s="17"/>
      <c r="H155" s="17"/>
      <c r="I155" s="17"/>
      <c r="J155" s="17"/>
    </row>
    <row r="156" spans="2:10" ht="12.75">
      <c r="B156" s="17"/>
      <c r="C156" s="17"/>
      <c r="D156" s="17"/>
      <c r="E156" s="17"/>
      <c r="F156" s="17"/>
      <c r="G156" s="17"/>
      <c r="H156" s="17"/>
      <c r="I156" s="17"/>
      <c r="J156" s="17"/>
    </row>
    <row r="157" spans="2:10" ht="12.75">
      <c r="B157" s="17"/>
      <c r="C157" s="17"/>
      <c r="D157" s="17"/>
      <c r="E157" s="17"/>
      <c r="F157" s="17"/>
      <c r="G157" s="17"/>
      <c r="H157" s="17"/>
      <c r="I157" s="17"/>
      <c r="J157" s="17"/>
    </row>
    <row r="158" spans="2:10" ht="12.75"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2:10" ht="12.75"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2:10" ht="12.75"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2:10" ht="12.75"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2:10" ht="12.75"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2:10" ht="12.75">
      <c r="B163" s="17"/>
      <c r="C163" s="17"/>
      <c r="D163" s="17"/>
      <c r="E163" s="17"/>
      <c r="F163" s="17"/>
      <c r="G163" s="17"/>
      <c r="H163" s="17"/>
      <c r="I163" s="17"/>
      <c r="J163" s="17"/>
    </row>
    <row r="164" spans="2:10" ht="12.75">
      <c r="B164" s="17"/>
      <c r="C164" s="17"/>
      <c r="D164" s="17"/>
      <c r="E164" s="17"/>
      <c r="F164" s="17"/>
      <c r="G164" s="17"/>
      <c r="H164" s="17"/>
      <c r="I164" s="17"/>
      <c r="J164" s="17"/>
    </row>
    <row r="165" spans="2:10" ht="12.75">
      <c r="B165" s="17"/>
      <c r="C165" s="17"/>
      <c r="D165" s="17"/>
      <c r="E165" s="17"/>
      <c r="F165" s="17"/>
      <c r="G165" s="17"/>
      <c r="H165" s="17"/>
      <c r="I165" s="17"/>
      <c r="J165" s="17"/>
    </row>
    <row r="166" spans="2:10" ht="12.75">
      <c r="B166" s="17"/>
      <c r="C166" s="17"/>
      <c r="D166" s="17"/>
      <c r="E166" s="17"/>
      <c r="F166" s="17"/>
      <c r="G166" s="17"/>
      <c r="H166" s="17"/>
      <c r="I166" s="17"/>
      <c r="J166" s="17"/>
    </row>
    <row r="167" spans="2:10" ht="12.75">
      <c r="B167" s="17"/>
      <c r="C167" s="17"/>
      <c r="D167" s="17"/>
      <c r="E167" s="17"/>
      <c r="F167" s="17"/>
      <c r="G167" s="17"/>
      <c r="H167" s="17"/>
      <c r="I167" s="17"/>
      <c r="J167" s="17"/>
    </row>
    <row r="168" spans="2:10" ht="12.75">
      <c r="B168" s="17"/>
      <c r="C168" s="17"/>
      <c r="D168" s="17"/>
      <c r="E168" s="17"/>
      <c r="F168" s="17"/>
      <c r="G168" s="17"/>
      <c r="H168" s="17"/>
      <c r="I168" s="17"/>
      <c r="J168" s="17"/>
    </row>
    <row r="169" spans="2:10" ht="12.75">
      <c r="B169" s="17"/>
      <c r="C169" s="17"/>
      <c r="D169" s="17"/>
      <c r="E169" s="17"/>
      <c r="F169" s="17"/>
      <c r="G169" s="17"/>
      <c r="H169" s="17"/>
      <c r="I169" s="17"/>
      <c r="J169" s="17"/>
    </row>
    <row r="170" spans="2:10" ht="12.75">
      <c r="B170" s="17"/>
      <c r="C170" s="17"/>
      <c r="D170" s="17"/>
      <c r="E170" s="17"/>
      <c r="F170" s="17"/>
      <c r="G170" s="17"/>
      <c r="H170" s="17"/>
      <c r="I170" s="17"/>
      <c r="J170" s="17"/>
    </row>
    <row r="171" spans="2:10" ht="12.75">
      <c r="B171" s="17"/>
      <c r="C171" s="17"/>
      <c r="D171" s="17"/>
      <c r="E171" s="17"/>
      <c r="F171" s="17"/>
      <c r="G171" s="17"/>
      <c r="H171" s="17"/>
      <c r="I171" s="17"/>
      <c r="J171" s="17"/>
    </row>
    <row r="172" spans="2:10" ht="12.75">
      <c r="B172" s="17"/>
      <c r="C172" s="17"/>
      <c r="D172" s="17"/>
      <c r="E172" s="17"/>
      <c r="F172" s="17"/>
      <c r="G172" s="17"/>
      <c r="H172" s="17"/>
      <c r="I172" s="17"/>
      <c r="J172" s="17"/>
    </row>
    <row r="173" spans="2:10" ht="12.75">
      <c r="B173" s="17"/>
      <c r="C173" s="17"/>
      <c r="D173" s="17"/>
      <c r="E173" s="17"/>
      <c r="F173" s="17"/>
      <c r="G173" s="17"/>
      <c r="H173" s="17"/>
      <c r="I173" s="17"/>
      <c r="J173" s="17"/>
    </row>
    <row r="174" spans="2:10" ht="12.75">
      <c r="B174" s="17"/>
      <c r="C174" s="17"/>
      <c r="D174" s="17"/>
      <c r="E174" s="17"/>
      <c r="F174" s="17"/>
      <c r="G174" s="17"/>
      <c r="H174" s="17"/>
      <c r="I174" s="17"/>
      <c r="J174" s="17"/>
    </row>
    <row r="175" spans="2:10" ht="12.75">
      <c r="B175" s="17"/>
      <c r="C175" s="17"/>
      <c r="D175" s="17"/>
      <c r="E175" s="17"/>
      <c r="F175" s="17"/>
      <c r="G175" s="17"/>
      <c r="H175" s="17"/>
      <c r="I175" s="17"/>
      <c r="J175" s="17"/>
    </row>
    <row r="176" spans="2:10" ht="12.75">
      <c r="B176" s="17"/>
      <c r="C176" s="17"/>
      <c r="D176" s="17"/>
      <c r="E176" s="17"/>
      <c r="F176" s="17"/>
      <c r="G176" s="17"/>
      <c r="H176" s="17"/>
      <c r="I176" s="17"/>
      <c r="J176" s="17"/>
    </row>
    <row r="177" spans="2:10" ht="12.75">
      <c r="B177" s="17"/>
      <c r="C177" s="17"/>
      <c r="D177" s="17"/>
      <c r="E177" s="17"/>
      <c r="F177" s="17"/>
      <c r="G177" s="17"/>
      <c r="H177" s="17"/>
      <c r="I177" s="17"/>
      <c r="J177" s="17"/>
    </row>
    <row r="178" spans="2:10" ht="12.75">
      <c r="B178" s="17"/>
      <c r="C178" s="17"/>
      <c r="D178" s="17"/>
      <c r="E178" s="17"/>
      <c r="F178" s="17"/>
      <c r="G178" s="17"/>
      <c r="H178" s="17"/>
      <c r="I178" s="17"/>
      <c r="J178" s="17"/>
    </row>
    <row r="179" spans="2:10" ht="12.75">
      <c r="B179" s="17"/>
      <c r="C179" s="17"/>
      <c r="D179" s="17"/>
      <c r="E179" s="17"/>
      <c r="F179" s="17"/>
      <c r="G179" s="17"/>
      <c r="H179" s="17"/>
      <c r="I179" s="17"/>
      <c r="J179" s="17"/>
    </row>
    <row r="180" spans="2:10" ht="12.75">
      <c r="B180" s="17"/>
      <c r="C180" s="17"/>
      <c r="D180" s="17"/>
      <c r="E180" s="17"/>
      <c r="F180" s="17"/>
      <c r="G180" s="17"/>
      <c r="H180" s="17"/>
      <c r="I180" s="17"/>
      <c r="J180" s="17"/>
    </row>
    <row r="181" spans="2:10" ht="12.75">
      <c r="B181" s="17"/>
      <c r="C181" s="17"/>
      <c r="D181" s="17"/>
      <c r="E181" s="17"/>
      <c r="F181" s="17"/>
      <c r="G181" s="17"/>
      <c r="H181" s="17"/>
      <c r="I181" s="17"/>
      <c r="J181" s="17"/>
    </row>
    <row r="182" spans="2:10" ht="12.75">
      <c r="B182" s="17"/>
      <c r="C182" s="17"/>
      <c r="D182" s="17"/>
      <c r="E182" s="17"/>
      <c r="F182" s="17"/>
      <c r="G182" s="17"/>
      <c r="H182" s="17"/>
      <c r="I182" s="17"/>
      <c r="J182" s="17"/>
    </row>
    <row r="183" spans="2:10" ht="12.75">
      <c r="B183" s="17"/>
      <c r="C183" s="17"/>
      <c r="D183" s="17"/>
      <c r="E183" s="17"/>
      <c r="F183" s="17"/>
      <c r="G183" s="17"/>
      <c r="H183" s="17"/>
      <c r="I183" s="17"/>
      <c r="J183" s="17"/>
    </row>
    <row r="184" spans="2:10" ht="12.75">
      <c r="B184" s="17"/>
      <c r="C184" s="17"/>
      <c r="D184" s="17"/>
      <c r="E184" s="17"/>
      <c r="F184" s="17"/>
      <c r="G184" s="17"/>
      <c r="H184" s="17"/>
      <c r="I184" s="17"/>
      <c r="J184" s="17"/>
    </row>
    <row r="185" spans="2:10" ht="12.75">
      <c r="B185" s="17"/>
      <c r="C185" s="17"/>
      <c r="D185" s="17"/>
      <c r="E185" s="17"/>
      <c r="F185" s="17"/>
      <c r="G185" s="17"/>
      <c r="H185" s="17"/>
      <c r="I185" s="17"/>
      <c r="J185" s="17"/>
    </row>
    <row r="186" spans="2:10" ht="12.75">
      <c r="B186" s="17"/>
      <c r="C186" s="17"/>
      <c r="D186" s="17"/>
      <c r="E186" s="17"/>
      <c r="F186" s="17"/>
      <c r="G186" s="17"/>
      <c r="H186" s="17"/>
      <c r="I186" s="17"/>
      <c r="J186" s="17"/>
    </row>
    <row r="187" spans="2:10" ht="12.75">
      <c r="B187" s="17"/>
      <c r="C187" s="17"/>
      <c r="D187" s="17"/>
      <c r="E187" s="17"/>
      <c r="F187" s="17"/>
      <c r="G187" s="17"/>
      <c r="H187" s="17"/>
      <c r="I187" s="17"/>
      <c r="J187" s="17"/>
    </row>
    <row r="188" spans="2:10" ht="12.75">
      <c r="B188" s="17"/>
      <c r="C188" s="17"/>
      <c r="D188" s="17"/>
      <c r="E188" s="17"/>
      <c r="F188" s="17"/>
      <c r="G188" s="17"/>
      <c r="H188" s="17"/>
      <c r="I188" s="17"/>
      <c r="J188" s="17"/>
    </row>
    <row r="189" spans="2:10" ht="12.75">
      <c r="B189" s="17"/>
      <c r="C189" s="17"/>
      <c r="D189" s="17"/>
      <c r="E189" s="17"/>
      <c r="F189" s="17"/>
      <c r="G189" s="17"/>
      <c r="H189" s="17"/>
      <c r="I189" s="17"/>
      <c r="J189" s="17"/>
    </row>
    <row r="190" spans="2:10" ht="12.75">
      <c r="B190" s="17"/>
      <c r="C190" s="17"/>
      <c r="D190" s="17"/>
      <c r="E190" s="17"/>
      <c r="F190" s="17"/>
      <c r="G190" s="17"/>
      <c r="H190" s="17"/>
      <c r="I190" s="17"/>
      <c r="J190" s="17"/>
    </row>
    <row r="191" spans="2:10" ht="12.75">
      <c r="B191" s="17"/>
      <c r="C191" s="17"/>
      <c r="D191" s="17"/>
      <c r="E191" s="17"/>
      <c r="F191" s="17"/>
      <c r="G191" s="17"/>
      <c r="H191" s="17"/>
      <c r="I191" s="17"/>
      <c r="J191" s="17"/>
    </row>
    <row r="192" spans="2:10" ht="12.75">
      <c r="B192" s="17"/>
      <c r="C192" s="17"/>
      <c r="D192" s="17"/>
      <c r="E192" s="17"/>
      <c r="F192" s="17"/>
      <c r="G192" s="17"/>
      <c r="H192" s="17"/>
      <c r="I192" s="17"/>
      <c r="J192" s="17"/>
    </row>
    <row r="193" spans="2:10" ht="12.75">
      <c r="B193" s="17"/>
      <c r="C193" s="17"/>
      <c r="D193" s="17"/>
      <c r="E193" s="17"/>
      <c r="F193" s="17"/>
      <c r="G193" s="17"/>
      <c r="H193" s="17"/>
      <c r="I193" s="17"/>
      <c r="J193" s="17"/>
    </row>
    <row r="194" spans="2:10" ht="12.75">
      <c r="B194" s="17"/>
      <c r="C194" s="17"/>
      <c r="D194" s="17"/>
      <c r="E194" s="17"/>
      <c r="F194" s="17"/>
      <c r="G194" s="17"/>
      <c r="H194" s="17"/>
      <c r="I194" s="17"/>
      <c r="J194" s="17"/>
    </row>
    <row r="195" spans="2:10" ht="12.75">
      <c r="B195" s="17"/>
      <c r="C195" s="17"/>
      <c r="D195" s="17"/>
      <c r="E195" s="17"/>
      <c r="F195" s="17"/>
      <c r="G195" s="17"/>
      <c r="H195" s="17"/>
      <c r="I195" s="17"/>
      <c r="J195" s="17"/>
    </row>
    <row r="196" spans="2:10" ht="12.75">
      <c r="B196" s="17"/>
      <c r="C196" s="17"/>
      <c r="D196" s="17"/>
      <c r="E196" s="17"/>
      <c r="F196" s="17"/>
      <c r="G196" s="17"/>
      <c r="H196" s="17"/>
      <c r="I196" s="17"/>
      <c r="J196" s="17"/>
    </row>
    <row r="197" spans="2:10" ht="12.75">
      <c r="B197" s="17"/>
      <c r="C197" s="17"/>
      <c r="D197" s="17"/>
      <c r="E197" s="17"/>
      <c r="F197" s="17"/>
      <c r="G197" s="17"/>
      <c r="H197" s="17"/>
      <c r="I197" s="17"/>
      <c r="J197" s="17"/>
    </row>
    <row r="198" spans="2:10" ht="12.75">
      <c r="B198" s="17"/>
      <c r="C198" s="17"/>
      <c r="D198" s="17"/>
      <c r="E198" s="17"/>
      <c r="F198" s="17"/>
      <c r="G198" s="17"/>
      <c r="H198" s="17"/>
      <c r="I198" s="17"/>
      <c r="J198" s="17"/>
    </row>
    <row r="199" spans="2:10" ht="12.75">
      <c r="B199" s="17"/>
      <c r="C199" s="17"/>
      <c r="D199" s="17"/>
      <c r="E199" s="17"/>
      <c r="F199" s="17"/>
      <c r="G199" s="17"/>
      <c r="H199" s="17"/>
      <c r="I199" s="17"/>
      <c r="J199" s="17"/>
    </row>
    <row r="200" spans="2:10" ht="12.75">
      <c r="B200" s="17"/>
      <c r="C200" s="17"/>
      <c r="D200" s="17"/>
      <c r="E200" s="17"/>
      <c r="F200" s="17"/>
      <c r="G200" s="17"/>
      <c r="H200" s="17"/>
      <c r="I200" s="17"/>
      <c r="J200" s="17"/>
    </row>
    <row r="201" spans="2:10" ht="12.75">
      <c r="B201" s="17"/>
      <c r="C201" s="17"/>
      <c r="D201" s="17"/>
      <c r="E201" s="17"/>
      <c r="F201" s="17"/>
      <c r="G201" s="17"/>
      <c r="H201" s="17"/>
      <c r="I201" s="17"/>
      <c r="J201" s="17"/>
    </row>
    <row r="202" spans="2:10" ht="12.75">
      <c r="B202" s="17"/>
      <c r="C202" s="17"/>
      <c r="D202" s="17"/>
      <c r="E202" s="17"/>
      <c r="F202" s="17"/>
      <c r="G202" s="17"/>
      <c r="H202" s="17"/>
      <c r="I202" s="17"/>
      <c r="J202" s="17"/>
    </row>
    <row r="203" spans="2:10" ht="12.75">
      <c r="B203" s="17"/>
      <c r="C203" s="17"/>
      <c r="D203" s="17"/>
      <c r="E203" s="17"/>
      <c r="F203" s="17"/>
      <c r="G203" s="17"/>
      <c r="H203" s="17"/>
      <c r="I203" s="17"/>
      <c r="J203" s="17"/>
    </row>
    <row r="204" spans="2:10" ht="12.75">
      <c r="B204" s="17"/>
      <c r="C204" s="17"/>
      <c r="D204" s="17"/>
      <c r="E204" s="17"/>
      <c r="F204" s="17"/>
      <c r="G204" s="17"/>
      <c r="H204" s="17"/>
      <c r="I204" s="17"/>
      <c r="J204" s="17"/>
    </row>
    <row r="205" spans="2:10" ht="12.75">
      <c r="B205" s="17"/>
      <c r="C205" s="17"/>
      <c r="D205" s="17"/>
      <c r="E205" s="17"/>
      <c r="F205" s="17"/>
      <c r="G205" s="17"/>
      <c r="H205" s="17"/>
      <c r="I205" s="17"/>
      <c r="J205" s="17"/>
    </row>
    <row r="206" spans="2:10" ht="12.75">
      <c r="B206" s="17"/>
      <c r="C206" s="17"/>
      <c r="D206" s="17"/>
      <c r="E206" s="17"/>
      <c r="F206" s="17"/>
      <c r="G206" s="17"/>
      <c r="H206" s="17"/>
      <c r="I206" s="17"/>
      <c r="J206" s="17"/>
    </row>
    <row r="207" spans="2:10" ht="12.75">
      <c r="B207" s="17"/>
      <c r="C207" s="17"/>
      <c r="D207" s="17"/>
      <c r="E207" s="17"/>
      <c r="F207" s="17"/>
      <c r="G207" s="17"/>
      <c r="H207" s="17"/>
      <c r="I207" s="17"/>
      <c r="J207" s="17"/>
    </row>
    <row r="208" spans="2:10" ht="12.75">
      <c r="B208" s="17"/>
      <c r="C208" s="17"/>
      <c r="D208" s="17"/>
      <c r="E208" s="17"/>
      <c r="F208" s="17"/>
      <c r="G208" s="17"/>
      <c r="H208" s="17"/>
      <c r="I208" s="17"/>
      <c r="J208" s="17"/>
    </row>
    <row r="209" spans="2:10" ht="12.75">
      <c r="B209" s="17"/>
      <c r="C209" s="17"/>
      <c r="D209" s="17"/>
      <c r="E209" s="17"/>
      <c r="F209" s="17"/>
      <c r="G209" s="17"/>
      <c r="H209" s="17"/>
      <c r="I209" s="17"/>
      <c r="J209" s="17"/>
    </row>
    <row r="210" spans="2:10" ht="12.75">
      <c r="B210" s="17"/>
      <c r="C210" s="17"/>
      <c r="D210" s="17"/>
      <c r="E210" s="17"/>
      <c r="F210" s="17"/>
      <c r="G210" s="17"/>
      <c r="H210" s="17"/>
      <c r="I210" s="17"/>
      <c r="J210" s="17"/>
    </row>
    <row r="211" spans="2:10" ht="12.75">
      <c r="B211" s="17"/>
      <c r="C211" s="17"/>
      <c r="D211" s="17"/>
      <c r="E211" s="17"/>
      <c r="F211" s="17"/>
      <c r="G211" s="17"/>
      <c r="H211" s="17"/>
      <c r="I211" s="17"/>
      <c r="J211" s="17"/>
    </row>
    <row r="212" spans="2:10" ht="12.75">
      <c r="B212" s="17"/>
      <c r="C212" s="17"/>
      <c r="D212" s="17"/>
      <c r="E212" s="17"/>
      <c r="F212" s="17"/>
      <c r="G212" s="17"/>
      <c r="H212" s="17"/>
      <c r="I212" s="17"/>
      <c r="J212" s="17"/>
    </row>
    <row r="213" spans="2:10" ht="12.75">
      <c r="B213" s="17"/>
      <c r="C213" s="17"/>
      <c r="D213" s="17"/>
      <c r="E213" s="17"/>
      <c r="F213" s="17"/>
      <c r="G213" s="17"/>
      <c r="H213" s="17"/>
      <c r="I213" s="17"/>
      <c r="J213" s="17"/>
    </row>
    <row r="214" spans="2:10" ht="12.75">
      <c r="B214" s="17"/>
      <c r="C214" s="17"/>
      <c r="D214" s="17"/>
      <c r="E214" s="17"/>
      <c r="F214" s="17"/>
      <c r="G214" s="17"/>
      <c r="H214" s="17"/>
      <c r="I214" s="17"/>
      <c r="J214" s="17"/>
    </row>
    <row r="215" spans="2:10" ht="12.75">
      <c r="B215" s="17"/>
      <c r="C215" s="17"/>
      <c r="D215" s="17"/>
      <c r="E215" s="17"/>
      <c r="F215" s="17"/>
      <c r="G215" s="17"/>
      <c r="H215" s="17"/>
      <c r="I215" s="17"/>
      <c r="J215" s="17"/>
    </row>
    <row r="216" spans="2:10" ht="12.75">
      <c r="B216" s="17"/>
      <c r="C216" s="17"/>
      <c r="D216" s="17"/>
      <c r="E216" s="17"/>
      <c r="F216" s="17"/>
      <c r="G216" s="17"/>
      <c r="H216" s="17"/>
      <c r="I216" s="17"/>
      <c r="J216" s="17"/>
    </row>
    <row r="217" spans="2:10" ht="12.75">
      <c r="B217" s="17"/>
      <c r="C217" s="17"/>
      <c r="D217" s="17"/>
      <c r="E217" s="17"/>
      <c r="F217" s="17"/>
      <c r="G217" s="17"/>
      <c r="H217" s="17"/>
      <c r="I217" s="17"/>
      <c r="J217" s="17"/>
    </row>
    <row r="218" spans="2:10" ht="12.75">
      <c r="B218" s="17"/>
      <c r="C218" s="17"/>
      <c r="D218" s="17"/>
      <c r="E218" s="17"/>
      <c r="F218" s="17"/>
      <c r="G218" s="17"/>
      <c r="H218" s="17"/>
      <c r="I218" s="17"/>
      <c r="J218" s="17"/>
    </row>
    <row r="219" spans="2:10" ht="12.75">
      <c r="B219" s="17"/>
      <c r="C219" s="17"/>
      <c r="D219" s="17"/>
      <c r="E219" s="17"/>
      <c r="F219" s="17"/>
      <c r="G219" s="17"/>
      <c r="H219" s="17"/>
      <c r="I219" s="17"/>
      <c r="J219" s="17"/>
    </row>
    <row r="220" spans="2:10" ht="12.75">
      <c r="B220" s="17"/>
      <c r="C220" s="17"/>
      <c r="D220" s="17"/>
      <c r="E220" s="17"/>
      <c r="F220" s="17"/>
      <c r="G220" s="17"/>
      <c r="H220" s="17"/>
      <c r="I220" s="17"/>
      <c r="J220" s="17"/>
    </row>
    <row r="221" spans="2:10" ht="12.75">
      <c r="B221" s="17"/>
      <c r="C221" s="17"/>
      <c r="D221" s="17"/>
      <c r="E221" s="17"/>
      <c r="F221" s="17"/>
      <c r="G221" s="17"/>
      <c r="H221" s="17"/>
      <c r="I221" s="17"/>
      <c r="J221" s="17"/>
    </row>
    <row r="222" spans="2:10" ht="12.75">
      <c r="B222" s="17"/>
      <c r="C222" s="17"/>
      <c r="D222" s="17"/>
      <c r="E222" s="17"/>
      <c r="F222" s="17"/>
      <c r="G222" s="17"/>
      <c r="H222" s="17"/>
      <c r="I222" s="17"/>
      <c r="J222" s="17"/>
    </row>
    <row r="223" spans="2:10" ht="12.75">
      <c r="B223" s="17"/>
      <c r="C223" s="17"/>
      <c r="D223" s="17"/>
      <c r="E223" s="17"/>
      <c r="F223" s="17"/>
      <c r="G223" s="17"/>
      <c r="H223" s="17"/>
      <c r="I223" s="17"/>
      <c r="J223" s="17"/>
    </row>
    <row r="224" spans="2:10" ht="12.75">
      <c r="B224" s="17"/>
      <c r="C224" s="17"/>
      <c r="D224" s="17"/>
      <c r="E224" s="17"/>
      <c r="F224" s="17"/>
      <c r="G224" s="17"/>
      <c r="H224" s="17"/>
      <c r="I224" s="17"/>
      <c r="J224" s="17"/>
    </row>
    <row r="225" spans="2:10" ht="12.75">
      <c r="B225" s="17"/>
      <c r="C225" s="17"/>
      <c r="D225" s="17"/>
      <c r="E225" s="17"/>
      <c r="F225" s="17"/>
      <c r="G225" s="17"/>
      <c r="H225" s="17"/>
      <c r="I225" s="17"/>
      <c r="J225" s="17"/>
    </row>
    <row r="226" spans="2:10" ht="12.75">
      <c r="B226" s="17"/>
      <c r="C226" s="17"/>
      <c r="D226" s="17"/>
      <c r="E226" s="17"/>
      <c r="F226" s="17"/>
      <c r="G226" s="17"/>
      <c r="H226" s="17"/>
      <c r="I226" s="17"/>
      <c r="J226" s="17"/>
    </row>
    <row r="227" spans="2:10" ht="12.75">
      <c r="B227" s="17"/>
      <c r="C227" s="17"/>
      <c r="D227" s="17"/>
      <c r="E227" s="17"/>
      <c r="F227" s="17"/>
      <c r="G227" s="17"/>
      <c r="H227" s="17"/>
      <c r="I227" s="17"/>
      <c r="J227" s="17"/>
    </row>
    <row r="228" spans="2:10" ht="12.75">
      <c r="B228" s="17"/>
      <c r="C228" s="17"/>
      <c r="D228" s="17"/>
      <c r="E228" s="17"/>
      <c r="F228" s="17"/>
      <c r="G228" s="17"/>
      <c r="H228" s="17"/>
      <c r="I228" s="17"/>
      <c r="J228" s="17"/>
    </row>
    <row r="229" spans="2:10" ht="12.75">
      <c r="B229" s="17"/>
      <c r="C229" s="17"/>
      <c r="D229" s="17"/>
      <c r="E229" s="17"/>
      <c r="F229" s="17"/>
      <c r="G229" s="17"/>
      <c r="H229" s="17"/>
      <c r="I229" s="17"/>
      <c r="J229" s="17"/>
    </row>
    <row r="230" spans="2:10" ht="12.75">
      <c r="B230" s="17"/>
      <c r="C230" s="17"/>
      <c r="D230" s="17"/>
      <c r="E230" s="17"/>
      <c r="F230" s="17"/>
      <c r="G230" s="17"/>
      <c r="H230" s="17"/>
      <c r="I230" s="17"/>
      <c r="J230" s="17"/>
    </row>
    <row r="231" spans="2:10" ht="12.75">
      <c r="B231" s="17"/>
      <c r="C231" s="17"/>
      <c r="D231" s="17"/>
      <c r="E231" s="17"/>
      <c r="F231" s="17"/>
      <c r="G231" s="17"/>
      <c r="H231" s="17"/>
      <c r="I231" s="17"/>
      <c r="J231" s="17"/>
    </row>
    <row r="232" spans="2:10" ht="12.75">
      <c r="B232" s="17"/>
      <c r="C232" s="17"/>
      <c r="D232" s="17"/>
      <c r="E232" s="17"/>
      <c r="F232" s="17"/>
      <c r="G232" s="17"/>
      <c r="H232" s="17"/>
      <c r="I232" s="17"/>
      <c r="J232" s="17"/>
    </row>
    <row r="233" spans="2:10" ht="12.75">
      <c r="B233" s="17"/>
      <c r="C233" s="17"/>
      <c r="D233" s="17"/>
      <c r="E233" s="17"/>
      <c r="F233" s="17"/>
      <c r="G233" s="17"/>
      <c r="H233" s="17"/>
      <c r="I233" s="17"/>
      <c r="J233" s="17"/>
    </row>
    <row r="234" spans="2:10" ht="12.75">
      <c r="B234" s="17"/>
      <c r="C234" s="17"/>
      <c r="D234" s="17"/>
      <c r="E234" s="17"/>
      <c r="F234" s="17"/>
      <c r="G234" s="17"/>
      <c r="H234" s="17"/>
      <c r="I234" s="17"/>
      <c r="J234" s="17"/>
    </row>
    <row r="235" spans="2:10" ht="12.75">
      <c r="B235" s="17"/>
      <c r="C235" s="17"/>
      <c r="D235" s="17"/>
      <c r="E235" s="17"/>
      <c r="F235" s="17"/>
      <c r="G235" s="17"/>
      <c r="H235" s="17"/>
      <c r="I235" s="17"/>
      <c r="J235" s="17"/>
    </row>
    <row r="236" spans="2:10" ht="12.75">
      <c r="B236" s="17"/>
      <c r="C236" s="17"/>
      <c r="D236" s="17"/>
      <c r="E236" s="17"/>
      <c r="F236" s="17"/>
      <c r="G236" s="17"/>
      <c r="H236" s="17"/>
      <c r="I236" s="17"/>
      <c r="J236" s="17"/>
    </row>
    <row r="237" spans="2:10" ht="12.75">
      <c r="B237" s="17"/>
      <c r="C237" s="17"/>
      <c r="D237" s="17"/>
      <c r="E237" s="17"/>
      <c r="F237" s="17"/>
      <c r="G237" s="17"/>
      <c r="H237" s="17"/>
      <c r="I237" s="17"/>
      <c r="J237" s="17"/>
    </row>
    <row r="238" spans="2:10" ht="12.75">
      <c r="B238" s="17"/>
      <c r="C238" s="17"/>
      <c r="D238" s="17"/>
      <c r="E238" s="17"/>
      <c r="F238" s="17"/>
      <c r="G238" s="17"/>
      <c r="H238" s="17"/>
      <c r="I238" s="17"/>
      <c r="J238" s="17"/>
    </row>
    <row r="239" spans="2:10" ht="12.75">
      <c r="B239" s="17"/>
      <c r="C239" s="17"/>
      <c r="D239" s="17"/>
      <c r="E239" s="17"/>
      <c r="F239" s="17"/>
      <c r="G239" s="17"/>
      <c r="H239" s="17"/>
      <c r="I239" s="17"/>
      <c r="J239" s="17"/>
    </row>
    <row r="240" spans="2:10" ht="12.75">
      <c r="B240" s="17"/>
      <c r="C240" s="17"/>
      <c r="D240" s="17"/>
      <c r="E240" s="17"/>
      <c r="F240" s="17"/>
      <c r="G240" s="17"/>
      <c r="H240" s="17"/>
      <c r="I240" s="17"/>
      <c r="J240" s="17"/>
    </row>
    <row r="241" spans="2:10" ht="12.75">
      <c r="B241" s="17"/>
      <c r="C241" s="17"/>
      <c r="D241" s="17"/>
      <c r="E241" s="17"/>
      <c r="F241" s="17"/>
      <c r="G241" s="17"/>
      <c r="H241" s="17"/>
      <c r="I241" s="17"/>
      <c r="J241" s="17"/>
    </row>
    <row r="242" spans="2:10" ht="12.75">
      <c r="B242" s="17"/>
      <c r="C242" s="17"/>
      <c r="D242" s="17"/>
      <c r="E242" s="17"/>
      <c r="F242" s="17"/>
      <c r="G242" s="17"/>
      <c r="H242" s="17"/>
      <c r="I242" s="17"/>
      <c r="J242" s="17"/>
    </row>
    <row r="243" spans="2:10" ht="12.75">
      <c r="B243" s="17"/>
      <c r="C243" s="17"/>
      <c r="D243" s="17"/>
      <c r="E243" s="17"/>
      <c r="F243" s="17"/>
      <c r="G243" s="17"/>
      <c r="H243" s="17"/>
      <c r="I243" s="17"/>
      <c r="J243" s="17"/>
    </row>
    <row r="244" spans="2:10" ht="12.75">
      <c r="B244" s="17"/>
      <c r="C244" s="17"/>
      <c r="D244" s="17"/>
      <c r="E244" s="17"/>
      <c r="F244" s="17"/>
      <c r="G244" s="17"/>
      <c r="H244" s="17"/>
      <c r="I244" s="17"/>
      <c r="J244" s="17"/>
    </row>
    <row r="245" spans="2:10" ht="12.75">
      <c r="B245" s="17"/>
      <c r="C245" s="17"/>
      <c r="D245" s="17"/>
      <c r="E245" s="17"/>
      <c r="F245" s="17"/>
      <c r="G245" s="17"/>
      <c r="H245" s="17"/>
      <c r="I245" s="17"/>
      <c r="J245" s="17"/>
    </row>
    <row r="246" spans="2:10" ht="12.75">
      <c r="B246" s="17"/>
      <c r="C246" s="17"/>
      <c r="D246" s="17"/>
      <c r="E246" s="17"/>
      <c r="F246" s="17"/>
      <c r="G246" s="17"/>
      <c r="H246" s="17"/>
      <c r="I246" s="17"/>
      <c r="J246" s="17"/>
    </row>
    <row r="247" spans="2:10" ht="12.75">
      <c r="B247" s="17"/>
      <c r="C247" s="17"/>
      <c r="D247" s="17"/>
      <c r="E247" s="17"/>
      <c r="F247" s="17"/>
      <c r="G247" s="17"/>
      <c r="H247" s="17"/>
      <c r="I247" s="17"/>
      <c r="J247" s="17"/>
    </row>
    <row r="248" spans="2:10" ht="12.75">
      <c r="B248" s="17"/>
      <c r="C248" s="17"/>
      <c r="D248" s="17"/>
      <c r="E248" s="17"/>
      <c r="F248" s="17"/>
      <c r="G248" s="17"/>
      <c r="H248" s="17"/>
      <c r="I248" s="17"/>
      <c r="J248" s="17"/>
    </row>
    <row r="249" spans="2:10" ht="12.75">
      <c r="B249" s="17"/>
      <c r="C249" s="17"/>
      <c r="D249" s="17"/>
      <c r="E249" s="17"/>
      <c r="F249" s="17"/>
      <c r="G249" s="17"/>
      <c r="H249" s="17"/>
      <c r="I249" s="17"/>
      <c r="J249" s="17"/>
    </row>
    <row r="250" spans="2:10" ht="12.75">
      <c r="B250" s="17"/>
      <c r="C250" s="17"/>
      <c r="D250" s="17"/>
      <c r="E250" s="17"/>
      <c r="F250" s="17"/>
      <c r="G250" s="17"/>
      <c r="H250" s="17"/>
      <c r="I250" s="17"/>
      <c r="J250" s="17"/>
    </row>
    <row r="251" spans="2:10" ht="12.75">
      <c r="B251" s="17"/>
      <c r="C251" s="17"/>
      <c r="D251" s="17"/>
      <c r="E251" s="17"/>
      <c r="F251" s="17"/>
      <c r="G251" s="17"/>
      <c r="H251" s="17"/>
      <c r="I251" s="17"/>
      <c r="J251" s="17"/>
    </row>
    <row r="252" spans="2:10" ht="12.75">
      <c r="B252" s="17"/>
      <c r="C252" s="17"/>
      <c r="D252" s="17"/>
      <c r="E252" s="17"/>
      <c r="F252" s="17"/>
      <c r="G252" s="17"/>
      <c r="H252" s="17"/>
      <c r="I252" s="17"/>
      <c r="J252" s="17"/>
    </row>
    <row r="253" spans="2:10" ht="12.75">
      <c r="B253" s="17"/>
      <c r="C253" s="17"/>
      <c r="D253" s="17"/>
      <c r="E253" s="17"/>
      <c r="F253" s="17"/>
      <c r="G253" s="17"/>
      <c r="H253" s="17"/>
      <c r="I253" s="17"/>
      <c r="J253" s="17"/>
    </row>
    <row r="254" spans="2:10" ht="12.75">
      <c r="B254" s="17"/>
      <c r="C254" s="17"/>
      <c r="D254" s="17"/>
      <c r="E254" s="17"/>
      <c r="F254" s="17"/>
      <c r="G254" s="17"/>
      <c r="H254" s="17"/>
      <c r="I254" s="17"/>
      <c r="J254" s="17"/>
    </row>
    <row r="255" spans="2:10" ht="12.75">
      <c r="B255" s="17"/>
      <c r="C255" s="17"/>
      <c r="D255" s="17"/>
      <c r="E255" s="17"/>
      <c r="F255" s="17"/>
      <c r="G255" s="17"/>
      <c r="H255" s="17"/>
      <c r="I255" s="17"/>
      <c r="J255" s="17"/>
    </row>
    <row r="256" spans="2:10" ht="12.75">
      <c r="B256" s="17"/>
      <c r="C256" s="17"/>
      <c r="D256" s="17"/>
      <c r="E256" s="17"/>
      <c r="F256" s="17"/>
      <c r="G256" s="17"/>
      <c r="H256" s="17"/>
      <c r="I256" s="17"/>
      <c r="J256" s="17"/>
    </row>
    <row r="257" spans="2:10" ht="12.75">
      <c r="B257" s="17"/>
      <c r="C257" s="17"/>
      <c r="D257" s="17"/>
      <c r="E257" s="17"/>
      <c r="F257" s="17"/>
      <c r="G257" s="17"/>
      <c r="H257" s="17"/>
      <c r="I257" s="17"/>
      <c r="J257" s="17"/>
    </row>
  </sheetData>
  <mergeCells count="150">
    <mergeCell ref="B85:J85"/>
    <mergeCell ref="B86:J86"/>
    <mergeCell ref="B87:J87"/>
    <mergeCell ref="B88:J88"/>
    <mergeCell ref="B81:J81"/>
    <mergeCell ref="B82:J82"/>
    <mergeCell ref="B83:J83"/>
    <mergeCell ref="B84:J84"/>
    <mergeCell ref="B77:J77"/>
    <mergeCell ref="B78:J78"/>
    <mergeCell ref="B79:J79"/>
    <mergeCell ref="B80:J80"/>
    <mergeCell ref="B73:J73"/>
    <mergeCell ref="B74:J74"/>
    <mergeCell ref="B75:J75"/>
    <mergeCell ref="B76:J76"/>
    <mergeCell ref="B69:J69"/>
    <mergeCell ref="B70:J70"/>
    <mergeCell ref="B71:J71"/>
    <mergeCell ref="B72:J72"/>
    <mergeCell ref="B65:J65"/>
    <mergeCell ref="B66:J66"/>
    <mergeCell ref="B67:J67"/>
    <mergeCell ref="B68:J68"/>
    <mergeCell ref="B62:J62"/>
    <mergeCell ref="B63:J63"/>
    <mergeCell ref="B64:J64"/>
    <mergeCell ref="B49:J49"/>
    <mergeCell ref="B50:J50"/>
    <mergeCell ref="B51:J51"/>
    <mergeCell ref="B52:J52"/>
    <mergeCell ref="B53:J53"/>
    <mergeCell ref="B54:J54"/>
    <mergeCell ref="B57:J57"/>
    <mergeCell ref="B44:J44"/>
    <mergeCell ref="B47:J47"/>
    <mergeCell ref="B48:J48"/>
    <mergeCell ref="B45:J45"/>
    <mergeCell ref="B46:J46"/>
    <mergeCell ref="B133:J133"/>
    <mergeCell ref="B138:J138"/>
    <mergeCell ref="B139:J139"/>
    <mergeCell ref="B137:J137"/>
    <mergeCell ref="B127:J127"/>
    <mergeCell ref="B129:J129"/>
    <mergeCell ref="B130:J130"/>
    <mergeCell ref="B132:J132"/>
    <mergeCell ref="B128:J128"/>
    <mergeCell ref="B131:J131"/>
    <mergeCell ref="B121:J121"/>
    <mergeCell ref="B123:J123"/>
    <mergeCell ref="B124:J124"/>
    <mergeCell ref="B126:J126"/>
    <mergeCell ref="B115:J115"/>
    <mergeCell ref="B117:J117"/>
    <mergeCell ref="B118:J118"/>
    <mergeCell ref="B120:J120"/>
    <mergeCell ref="B116:J116"/>
    <mergeCell ref="B119:J119"/>
    <mergeCell ref="B109:J109"/>
    <mergeCell ref="B111:J111"/>
    <mergeCell ref="B112:J112"/>
    <mergeCell ref="B114:J114"/>
    <mergeCell ref="B113:J113"/>
    <mergeCell ref="B103:J103"/>
    <mergeCell ref="B105:J105"/>
    <mergeCell ref="B106:J106"/>
    <mergeCell ref="B108:J108"/>
    <mergeCell ref="B104:J104"/>
    <mergeCell ref="B107:J107"/>
    <mergeCell ref="B97:J97"/>
    <mergeCell ref="B99:J99"/>
    <mergeCell ref="B100:J100"/>
    <mergeCell ref="B102:J102"/>
    <mergeCell ref="B98:J98"/>
    <mergeCell ref="B101:J101"/>
    <mergeCell ref="AH21:AH22"/>
    <mergeCell ref="B33:J33"/>
    <mergeCell ref="B34:J34"/>
    <mergeCell ref="B36:J36"/>
    <mergeCell ref="Y21:Y22"/>
    <mergeCell ref="Z21:Z22"/>
    <mergeCell ref="M21:M22"/>
    <mergeCell ref="N21:N22"/>
    <mergeCell ref="B35:J35"/>
    <mergeCell ref="R21:R22"/>
    <mergeCell ref="B40:J40"/>
    <mergeCell ref="B42:J42"/>
    <mergeCell ref="B43:J43"/>
    <mergeCell ref="B90:J90"/>
    <mergeCell ref="B58:J58"/>
    <mergeCell ref="B59:J59"/>
    <mergeCell ref="B60:J60"/>
    <mergeCell ref="B61:J61"/>
    <mergeCell ref="B55:J55"/>
    <mergeCell ref="B56:J56"/>
    <mergeCell ref="B91:J91"/>
    <mergeCell ref="B93:J93"/>
    <mergeCell ref="B94:J94"/>
    <mergeCell ref="B96:J96"/>
    <mergeCell ref="B144:J144"/>
    <mergeCell ref="B145:J145"/>
    <mergeCell ref="B135:J135"/>
    <mergeCell ref="B142:J142"/>
    <mergeCell ref="B141:J141"/>
    <mergeCell ref="B136:J136"/>
    <mergeCell ref="B140:J140"/>
    <mergeCell ref="B143:J143"/>
    <mergeCell ref="B28:J28"/>
    <mergeCell ref="A1:P1"/>
    <mergeCell ref="A2:P2"/>
    <mergeCell ref="A3:P3"/>
    <mergeCell ref="A4:P4"/>
    <mergeCell ref="B31:J31"/>
    <mergeCell ref="A6:E6"/>
    <mergeCell ref="B122:J122"/>
    <mergeCell ref="B125:J125"/>
    <mergeCell ref="B26:J26"/>
    <mergeCell ref="B27:J27"/>
    <mergeCell ref="B25:J25"/>
    <mergeCell ref="B92:J92"/>
    <mergeCell ref="B110:J110"/>
    <mergeCell ref="B95:J95"/>
    <mergeCell ref="B41:J41"/>
    <mergeCell ref="B89:J89"/>
    <mergeCell ref="B23:J23"/>
    <mergeCell ref="O21:O22"/>
    <mergeCell ref="B38:J38"/>
    <mergeCell ref="B39:J39"/>
    <mergeCell ref="B37:J37"/>
    <mergeCell ref="B29:J29"/>
    <mergeCell ref="B32:J32"/>
    <mergeCell ref="B30:J30"/>
    <mergeCell ref="AC21:AC22"/>
    <mergeCell ref="AF21:AF22"/>
    <mergeCell ref="J15:L15"/>
    <mergeCell ref="P21:P22"/>
    <mergeCell ref="Q21:Q22"/>
    <mergeCell ref="L21:L22"/>
    <mergeCell ref="X21:X22"/>
    <mergeCell ref="AG21:AG22"/>
    <mergeCell ref="AD21:AD22"/>
    <mergeCell ref="AE21:AE22"/>
    <mergeCell ref="S21:S22"/>
    <mergeCell ref="T21:T22"/>
    <mergeCell ref="U21:U22"/>
    <mergeCell ref="V21:V22"/>
    <mergeCell ref="AA21:AA22"/>
    <mergeCell ref="W21:W22"/>
    <mergeCell ref="AB21:AB22"/>
  </mergeCells>
  <printOptions/>
  <pageMargins left="0.75" right="0.75" top="1" bottom="1" header="0" footer="0"/>
  <pageSetup horizontalDpi="200" verticalDpi="2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2007-11-07T16:18:11Z</cp:lastPrinted>
  <dcterms:created xsi:type="dcterms:W3CDTF">2005-09-05T18:56:16Z</dcterms:created>
  <dcterms:modified xsi:type="dcterms:W3CDTF">2007-11-07T16:18:20Z</dcterms:modified>
  <cp:category/>
  <cp:version/>
  <cp:contentType/>
  <cp:contentStatus/>
</cp:coreProperties>
</file>