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Tabla 23-12" sheetId="1" r:id="rId1"/>
  </sheets>
  <definedNames>
    <definedName name="_xlnm.Print_Area" localSheetId="0">'Tabla 23-12'!$A$1:$AO$31</definedName>
  </definedNames>
  <calcPr fullCalcOnLoad="1"/>
</workbook>
</file>

<file path=xl/sharedStrings.xml><?xml version="1.0" encoding="utf-8"?>
<sst xmlns="http://schemas.openxmlformats.org/spreadsheetml/2006/main" count="67" uniqueCount="66">
  <si>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</si>
  <si>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</si>
  <si>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</si>
  <si>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</si>
  <si>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</si>
  <si>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</si>
  <si>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</si>
  <si>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</si>
  <si>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</si>
  <si>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Población Económicamente Activa</t>
  </si>
  <si>
    <t>Población Económicamente Activa Hombres</t>
  </si>
  <si>
    <t>Población Económicamente Activa Mujeres</t>
  </si>
  <si>
    <t>Total Población más de 7 años</t>
  </si>
  <si>
    <t>Tasa de Ocupación</t>
  </si>
  <si>
    <t>Población Desocupada</t>
  </si>
  <si>
    <t>Tasa de Desocupación</t>
  </si>
  <si>
    <t>Población Economicamente activa por Sexo, Población Desocupada</t>
  </si>
  <si>
    <t>Tasa de Descupación</t>
  </si>
  <si>
    <t>San Marcos</t>
  </si>
  <si>
    <t>Comitancillo</t>
  </si>
  <si>
    <t>Concepción Tutuapa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</si>
  <si>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</si>
  <si>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</si>
  <si>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</si>
  <si>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</si>
  <si>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</si>
  <si>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</si>
  <si>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</si>
  <si>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</si>
  <si>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</si>
  <si>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</si>
  <si>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</si>
  <si>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</si>
  <si>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</si>
  <si>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</si>
  <si>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</si>
  <si>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San Cristóbal Cucho</t>
  </si>
  <si>
    <t>Sipacapa</t>
  </si>
  <si>
    <t>Esquipulas Palo Gordo</t>
  </si>
  <si>
    <t>Río Blanco</t>
  </si>
  <si>
    <t>San Lorenzo</t>
  </si>
  <si>
    <t>Población Ocupada</t>
  </si>
  <si>
    <t>Municipios del Departamento de San Marcos</t>
  </si>
  <si>
    <t>Número de Personas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</si>
  <si>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</si>
  <si>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</si>
  <si>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</si>
  <si>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23 - 12</t>
  </si>
  <si>
    <t>Instituto Nacional de Estadística, XI Censo de Población y VI Habitación</t>
  </si>
  <si>
    <t>Código Departamento y Municipio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</si>
  <si>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</si>
  <si>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</si>
  <si>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</si>
  <si>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</si>
  <si>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</si>
  <si>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</si>
  <si>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DEPT. SAN MARCOS</t>
  </si>
  <si>
    <t>Ref. Código Campo</t>
  </si>
  <si>
    <t>T_POB_7MAS</t>
  </si>
  <si>
    <t>PEA</t>
  </si>
  <si>
    <t>POB_OCUP</t>
  </si>
  <si>
    <t>POB_DESOC</t>
  </si>
  <si>
    <t>PEA_H</t>
  </si>
  <si>
    <t>PEA_M</t>
  </si>
  <si>
    <t>P_OCUP</t>
  </si>
  <si>
    <t>P_DESOC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</si>
</sst>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#,##0;[Red]#,##0"/>
    <numFmt numFmtId="174" formatCode="0;[Red]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6" fontId="5" fillId="2" borderId="8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6" fillId="3" borderId="8" xfId="0" applyNumberFormat="1" applyFont="1" applyFill="1" applyBorder="1" applyAlignment="1">
      <alignment horizontal="left"/>
    </xf>
    <xf numFmtId="1" fontId="0" fillId="3" borderId="8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8" xfId="0" applyFont="1" applyFill="1" applyBorder="1" applyAlignment="1">
      <alignment horizontal="left" vertical="top" wrapText="1"/>
    </xf>
    <xf numFmtId="1" fontId="0" fillId="3" borderId="9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right"/>
    </xf>
    <xf numFmtId="1" fontId="0" fillId="3" borderId="8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174" fontId="0" fillId="3" borderId="8" xfId="0" applyNumberFormat="1" applyFont="1" applyFill="1" applyBorder="1" applyAlignment="1">
      <alignment/>
    </xf>
    <xf numFmtId="173" fontId="0" fillId="3" borderId="8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workbookViewId="0" topLeftCell="A1">
      <selection activeCell="P18" sqref="P18:P19"/>
    </sheetView>
  </sheetViews>
  <sheetFormatPr defaultColWidth="11.421875" defaultRowHeight="12.75"/>
  <cols>
    <col min="1" max="9" width="2.7109375" style="0" customWidth="1"/>
    <col min="10" max="10" width="19.8515625" style="0" customWidth="1"/>
    <col min="11" max="11" width="16.140625" style="0" customWidth="1"/>
    <col min="12" max="12" width="11.8515625" style="0" customWidth="1"/>
    <col min="13" max="13" width="11.140625" style="0" customWidth="1"/>
    <col min="14" max="14" width="10.7109375" style="0" customWidth="1"/>
    <col min="15" max="15" width="11.7109375" style="0" customWidth="1"/>
    <col min="16" max="16" width="12.28125" style="0" customWidth="1"/>
    <col min="17" max="21" width="10.7109375" style="0" customWidth="1"/>
    <col min="23" max="23" width="10.7109375" style="0" customWidth="1"/>
    <col min="24" max="24" width="10.57421875" style="0" customWidth="1"/>
    <col min="25" max="40" width="10.7109375" style="0" customWidth="1"/>
    <col min="41" max="41" width="12.140625" style="0" customWidth="1"/>
    <col min="42" max="42" width="9.421875" style="0" customWidth="1"/>
    <col min="43" max="43" width="8.00390625" style="0" customWidth="1"/>
    <col min="44" max="16384" width="2.7109375" style="0" customWidth="1"/>
  </cols>
  <sheetData>
    <row r="1" spans="1:41" s="12" customFormat="1" ht="12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2" customFormat="1" ht="12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2" customFormat="1" ht="12.7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12.75" customHeight="1">
      <c r="A4" s="30" t="s">
        <v>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="11" customFormat="1" ht="12"/>
    <row r="6" spans="1:41" s="14" customFormat="1" ht="12.75" customHeight="1">
      <c r="A6" s="31" t="s">
        <v>1</v>
      </c>
      <c r="B6" s="32"/>
      <c r="C6" s="32"/>
      <c r="D6" s="32"/>
      <c r="E6" s="33"/>
      <c r="F6" s="13"/>
      <c r="I6" s="15"/>
      <c r="J6" s="34" t="s">
        <v>47</v>
      </c>
      <c r="K6" s="22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="15" customFormat="1" ht="12">
      <c r="K7" s="11"/>
    </row>
    <row r="8" spans="1:16" s="15" customFormat="1" ht="12">
      <c r="A8" s="15" t="s">
        <v>2</v>
      </c>
      <c r="B8" s="45" t="s">
        <v>3</v>
      </c>
      <c r="C8" s="23"/>
      <c r="D8" s="23"/>
      <c r="E8" s="23"/>
      <c r="F8" s="23"/>
      <c r="G8" s="23"/>
      <c r="H8" s="23"/>
      <c r="I8" s="23"/>
      <c r="J8" s="23" t="s">
        <v>16</v>
      </c>
      <c r="K8" s="23"/>
      <c r="L8" s="23"/>
      <c r="M8" s="46"/>
      <c r="N8" s="25"/>
      <c r="O8" s="25"/>
      <c r="P8" s="25"/>
    </row>
    <row r="9" spans="2:16" s="17" customFormat="1" ht="12">
      <c r="B9" s="47" t="s">
        <v>8</v>
      </c>
      <c r="C9" s="24"/>
      <c r="D9" s="24"/>
      <c r="E9" s="24"/>
      <c r="F9" s="24"/>
      <c r="G9" s="24"/>
      <c r="H9" s="24"/>
      <c r="I9" s="24"/>
      <c r="J9" s="24" t="s">
        <v>13</v>
      </c>
      <c r="K9" s="24"/>
      <c r="L9" s="24"/>
      <c r="M9" s="48"/>
      <c r="N9" s="24"/>
      <c r="O9" s="24"/>
      <c r="P9" s="24"/>
    </row>
    <row r="10" spans="2:16" s="17" customFormat="1" ht="12">
      <c r="B10" s="47"/>
      <c r="C10" s="24"/>
      <c r="D10" s="24"/>
      <c r="E10" s="24"/>
      <c r="F10" s="24"/>
      <c r="G10" s="24"/>
      <c r="H10" s="24"/>
      <c r="I10" s="24"/>
      <c r="J10" s="24" t="s">
        <v>17</v>
      </c>
      <c r="K10" s="24"/>
      <c r="L10" s="24"/>
      <c r="M10" s="48"/>
      <c r="N10" s="24"/>
      <c r="O10" s="24"/>
      <c r="P10" s="24"/>
    </row>
    <row r="11" spans="2:16" s="15" customFormat="1" ht="12">
      <c r="B11" s="49" t="s">
        <v>4</v>
      </c>
      <c r="C11" s="25"/>
      <c r="D11" s="25"/>
      <c r="E11" s="25"/>
      <c r="F11" s="25"/>
      <c r="G11" s="25"/>
      <c r="H11" s="25"/>
      <c r="I11" s="25"/>
      <c r="J11" s="25" t="s">
        <v>42</v>
      </c>
      <c r="K11" s="25"/>
      <c r="L11" s="25"/>
      <c r="M11" s="50"/>
      <c r="N11" s="25"/>
      <c r="O11" s="25"/>
      <c r="P11" s="25"/>
    </row>
    <row r="12" spans="2:16" s="15" customFormat="1" ht="12">
      <c r="B12" s="49" t="s">
        <v>5</v>
      </c>
      <c r="C12" s="25"/>
      <c r="D12" s="25"/>
      <c r="E12" s="25"/>
      <c r="F12" s="25"/>
      <c r="G12" s="25"/>
      <c r="H12" s="25"/>
      <c r="I12" s="25"/>
      <c r="J12" s="51">
        <v>2002</v>
      </c>
      <c r="K12" s="51"/>
      <c r="L12" s="25"/>
      <c r="M12" s="52"/>
      <c r="N12" s="25"/>
      <c r="O12" s="25"/>
      <c r="P12" s="25"/>
    </row>
    <row r="13" spans="2:16" s="15" customFormat="1" ht="12">
      <c r="B13" s="49" t="s">
        <v>6</v>
      </c>
      <c r="C13" s="25"/>
      <c r="D13" s="25"/>
      <c r="E13" s="25"/>
      <c r="F13" s="25"/>
      <c r="G13" s="25"/>
      <c r="H13" s="25"/>
      <c r="I13" s="25"/>
      <c r="J13" s="25" t="s">
        <v>43</v>
      </c>
      <c r="K13" s="25"/>
      <c r="L13" s="25"/>
      <c r="M13" s="50"/>
      <c r="N13" s="25"/>
      <c r="O13" s="25"/>
      <c r="P13" s="25"/>
    </row>
    <row r="14" spans="2:16" s="15" customFormat="1" ht="12.75" customHeight="1">
      <c r="B14" s="53" t="s">
        <v>7</v>
      </c>
      <c r="C14" s="26"/>
      <c r="D14" s="26"/>
      <c r="E14" s="26"/>
      <c r="F14" s="26"/>
      <c r="G14" s="26"/>
      <c r="H14" s="26"/>
      <c r="I14" s="26"/>
      <c r="J14" s="26" t="s">
        <v>48</v>
      </c>
      <c r="K14" s="26"/>
      <c r="L14" s="26"/>
      <c r="M14" s="54"/>
      <c r="N14" s="25"/>
      <c r="O14" s="25"/>
      <c r="P14" s="25"/>
    </row>
    <row r="15" spans="11:37" s="9" customFormat="1" ht="12.75">
      <c r="K15"/>
      <c r="AF15" s="10"/>
      <c r="AH15" s="10"/>
      <c r="AI15" s="10"/>
      <c r="AJ15" s="10"/>
      <c r="AK15" s="10"/>
    </row>
    <row r="16" spans="11:22" s="9" customFormat="1" ht="12.75">
      <c r="K16"/>
      <c r="V16" s="10"/>
    </row>
    <row r="18" spans="10:41" s="7" customFormat="1" ht="12.75" customHeight="1">
      <c r="J18" s="27"/>
      <c r="K18" s="28"/>
      <c r="L18" s="35" t="s">
        <v>18</v>
      </c>
      <c r="M18" s="35" t="s">
        <v>50</v>
      </c>
      <c r="N18" s="35" t="s">
        <v>51</v>
      </c>
      <c r="O18" s="36" t="s">
        <v>19</v>
      </c>
      <c r="P18" s="36" t="s">
        <v>52</v>
      </c>
      <c r="Q18" s="35" t="s">
        <v>20</v>
      </c>
      <c r="R18" s="36" t="s">
        <v>53</v>
      </c>
      <c r="S18" s="36" t="s">
        <v>21</v>
      </c>
      <c r="T18" s="36" t="s">
        <v>22</v>
      </c>
      <c r="U18" s="36" t="s">
        <v>23</v>
      </c>
      <c r="V18" s="35" t="s">
        <v>24</v>
      </c>
      <c r="W18" s="36" t="s">
        <v>25</v>
      </c>
      <c r="X18" s="36" t="s">
        <v>26</v>
      </c>
      <c r="Y18" s="36" t="s">
        <v>27</v>
      </c>
      <c r="Z18" s="36" t="s">
        <v>28</v>
      </c>
      <c r="AA18" s="36" t="s">
        <v>29</v>
      </c>
      <c r="AB18" s="36" t="s">
        <v>30</v>
      </c>
      <c r="AC18" s="36" t="s">
        <v>54</v>
      </c>
      <c r="AD18" s="36" t="s">
        <v>31</v>
      </c>
      <c r="AE18" s="36" t="s">
        <v>32</v>
      </c>
      <c r="AF18" s="36" t="s">
        <v>33</v>
      </c>
      <c r="AG18" s="36" t="s">
        <v>34</v>
      </c>
      <c r="AH18" s="36" t="s">
        <v>55</v>
      </c>
      <c r="AI18" s="35" t="s">
        <v>35</v>
      </c>
      <c r="AJ18" s="35" t="s">
        <v>36</v>
      </c>
      <c r="AK18" s="36" t="s">
        <v>37</v>
      </c>
      <c r="AL18" s="35" t="s">
        <v>38</v>
      </c>
      <c r="AM18" s="36" t="s">
        <v>39</v>
      </c>
      <c r="AN18" s="36" t="s">
        <v>40</v>
      </c>
      <c r="AO18" s="35" t="s">
        <v>56</v>
      </c>
    </row>
    <row r="19" spans="2:41" s="7" customFormat="1" ht="12">
      <c r="B19" s="18"/>
      <c r="C19" s="18"/>
      <c r="D19" s="18"/>
      <c r="E19" s="18"/>
      <c r="F19" s="18"/>
      <c r="G19" s="18"/>
      <c r="H19" s="18"/>
      <c r="I19" s="18"/>
      <c r="J19" s="18"/>
      <c r="K19" s="29"/>
      <c r="L19" s="37"/>
      <c r="M19" s="37"/>
      <c r="N19" s="37"/>
      <c r="O19" s="38"/>
      <c r="P19" s="38"/>
      <c r="Q19" s="37"/>
      <c r="R19" s="38"/>
      <c r="S19" s="38"/>
      <c r="T19" s="38"/>
      <c r="U19" s="38"/>
      <c r="V19" s="3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7"/>
      <c r="AJ19" s="37"/>
      <c r="AK19" s="38"/>
      <c r="AL19" s="37"/>
      <c r="AM19" s="38"/>
      <c r="AN19" s="38"/>
      <c r="AO19" s="37"/>
    </row>
    <row r="20" spans="1:41" s="7" customFormat="1" ht="24">
      <c r="A20" s="8"/>
      <c r="B20" s="41" t="s">
        <v>49</v>
      </c>
      <c r="C20" s="42"/>
      <c r="D20" s="42"/>
      <c r="E20" s="42"/>
      <c r="F20" s="42"/>
      <c r="G20" s="42"/>
      <c r="H20" s="42"/>
      <c r="I20" s="42"/>
      <c r="J20" s="43"/>
      <c r="K20" s="44" t="s">
        <v>57</v>
      </c>
      <c r="L20" s="39">
        <v>1201</v>
      </c>
      <c r="M20" s="39">
        <v>1202</v>
      </c>
      <c r="N20" s="39">
        <v>1203</v>
      </c>
      <c r="O20" s="40">
        <v>1204</v>
      </c>
      <c r="P20" s="40">
        <v>1205</v>
      </c>
      <c r="Q20" s="39">
        <v>1206</v>
      </c>
      <c r="R20" s="39">
        <v>1207</v>
      </c>
      <c r="S20" s="39">
        <v>1208</v>
      </c>
      <c r="T20" s="39">
        <v>1209</v>
      </c>
      <c r="U20" s="39">
        <v>1210</v>
      </c>
      <c r="V20" s="39">
        <v>1211</v>
      </c>
      <c r="W20" s="40">
        <v>1212</v>
      </c>
      <c r="X20" s="40">
        <v>1213</v>
      </c>
      <c r="Y20" s="39">
        <v>1214</v>
      </c>
      <c r="Z20" s="39">
        <v>1215</v>
      </c>
      <c r="AA20" s="39">
        <v>1216</v>
      </c>
      <c r="AB20" s="39">
        <v>1217</v>
      </c>
      <c r="AC20" s="39">
        <v>1218</v>
      </c>
      <c r="AD20" s="39">
        <v>1219</v>
      </c>
      <c r="AE20" s="39">
        <v>1220</v>
      </c>
      <c r="AF20" s="39">
        <v>1221</v>
      </c>
      <c r="AG20" s="39">
        <v>1222</v>
      </c>
      <c r="AH20" s="39">
        <v>1223</v>
      </c>
      <c r="AI20" s="39">
        <v>1224</v>
      </c>
      <c r="AJ20" s="39">
        <v>1225</v>
      </c>
      <c r="AK20" s="39">
        <v>1226</v>
      </c>
      <c r="AL20" s="39">
        <v>1227</v>
      </c>
      <c r="AM20" s="39">
        <v>1228</v>
      </c>
      <c r="AN20" s="39">
        <v>1229</v>
      </c>
      <c r="AO20" s="39">
        <v>12</v>
      </c>
    </row>
    <row r="21" spans="2:41" s="2" customFormat="1" ht="12.75" customHeight="1">
      <c r="B21" s="1"/>
      <c r="K21" s="2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N21" s="5"/>
      <c r="AO21" s="6"/>
    </row>
    <row r="22" spans="1:41" s="63" customFormat="1" ht="12.75">
      <c r="A22" s="55"/>
      <c r="B22" s="56" t="s">
        <v>12</v>
      </c>
      <c r="C22" s="57"/>
      <c r="D22" s="57"/>
      <c r="E22" s="57"/>
      <c r="F22" s="57"/>
      <c r="G22" s="57"/>
      <c r="H22" s="57"/>
      <c r="I22" s="57"/>
      <c r="J22" s="58"/>
      <c r="K22" s="59" t="s">
        <v>58</v>
      </c>
      <c r="L22" s="60">
        <v>30042</v>
      </c>
      <c r="M22" s="61">
        <v>47980</v>
      </c>
      <c r="N22" s="61">
        <v>11343</v>
      </c>
      <c r="O22" s="61">
        <v>34416</v>
      </c>
      <c r="P22" s="61">
        <v>21870</v>
      </c>
      <c r="Q22" s="61">
        <v>37452</v>
      </c>
      <c r="R22" s="61">
        <v>48462</v>
      </c>
      <c r="S22" s="61">
        <v>9920</v>
      </c>
      <c r="T22" s="61">
        <v>31073</v>
      </c>
      <c r="U22" s="61">
        <v>21096</v>
      </c>
      <c r="V22" s="61">
        <v>10518</v>
      </c>
      <c r="W22" s="61">
        <v>20051</v>
      </c>
      <c r="X22" s="61">
        <v>27831</v>
      </c>
      <c r="Y22" s="61">
        <v>11289</v>
      </c>
      <c r="Z22" s="61">
        <v>55341</v>
      </c>
      <c r="AA22" s="61">
        <v>19897</v>
      </c>
      <c r="AB22" s="61">
        <v>22075</v>
      </c>
      <c r="AC22" s="61">
        <v>22945</v>
      </c>
      <c r="AD22" s="61">
        <v>28885</v>
      </c>
      <c r="AE22" s="62">
        <v>14703</v>
      </c>
      <c r="AF22" s="61">
        <v>11203</v>
      </c>
      <c r="AG22" s="61">
        <v>12978</v>
      </c>
      <c r="AH22" s="61">
        <v>15783</v>
      </c>
      <c r="AI22" s="61">
        <v>13068</v>
      </c>
      <c r="AJ22" s="61">
        <v>10949</v>
      </c>
      <c r="AK22" s="61">
        <v>10518</v>
      </c>
      <c r="AL22" s="61">
        <v>6735</v>
      </c>
      <c r="AM22" s="61">
        <v>3892</v>
      </c>
      <c r="AN22" s="61">
        <v>7635</v>
      </c>
      <c r="AO22" s="60">
        <f aca="true" t="shared" si="0" ref="AO22:AO27">SUM(L22:AN22)</f>
        <v>619950</v>
      </c>
    </row>
    <row r="23" spans="2:41" s="55" customFormat="1" ht="12.75">
      <c r="B23" s="64" t="s">
        <v>9</v>
      </c>
      <c r="C23" s="64"/>
      <c r="D23" s="64"/>
      <c r="E23" s="64"/>
      <c r="F23" s="64"/>
      <c r="G23" s="64"/>
      <c r="H23" s="64"/>
      <c r="I23" s="64"/>
      <c r="J23" s="64"/>
      <c r="K23" s="59" t="s">
        <v>59</v>
      </c>
      <c r="L23" s="65">
        <v>10284</v>
      </c>
      <c r="M23" s="65">
        <v>19183</v>
      </c>
      <c r="N23" s="65">
        <v>3344</v>
      </c>
      <c r="O23" s="65">
        <v>10749</v>
      </c>
      <c r="P23" s="65">
        <v>6399</v>
      </c>
      <c r="Q23" s="65">
        <v>7461</v>
      </c>
      <c r="R23" s="65">
        <v>9446</v>
      </c>
      <c r="S23" s="65">
        <v>1052</v>
      </c>
      <c r="T23" s="65">
        <v>12615</v>
      </c>
      <c r="U23" s="65">
        <v>7153</v>
      </c>
      <c r="V23" s="65">
        <v>4092</v>
      </c>
      <c r="W23" s="65">
        <v>7477</v>
      </c>
      <c r="X23" s="65">
        <v>10899</v>
      </c>
      <c r="Y23" s="65">
        <v>3624</v>
      </c>
      <c r="Z23" s="65">
        <v>17293</v>
      </c>
      <c r="AA23" s="65">
        <v>6730</v>
      </c>
      <c r="AB23" s="65">
        <v>7992</v>
      </c>
      <c r="AC23" s="65">
        <v>8396</v>
      </c>
      <c r="AD23" s="65">
        <v>9420</v>
      </c>
      <c r="AE23" s="66">
        <v>5396</v>
      </c>
      <c r="AF23" s="66">
        <v>3895</v>
      </c>
      <c r="AG23" s="66">
        <v>3956</v>
      </c>
      <c r="AH23" s="66">
        <v>6639</v>
      </c>
      <c r="AI23" s="66">
        <v>4778</v>
      </c>
      <c r="AJ23" s="66">
        <v>2088</v>
      </c>
      <c r="AK23" s="66">
        <v>1320</v>
      </c>
      <c r="AL23" s="66">
        <v>1523</v>
      </c>
      <c r="AM23" s="66">
        <v>1465</v>
      </c>
      <c r="AN23" s="66">
        <v>2300</v>
      </c>
      <c r="AO23" s="60">
        <f t="shared" si="0"/>
        <v>196969</v>
      </c>
    </row>
    <row r="24" spans="2:41" s="55" customFormat="1" ht="12.75">
      <c r="B24" s="64" t="s">
        <v>41</v>
      </c>
      <c r="C24" s="64"/>
      <c r="D24" s="64"/>
      <c r="E24" s="64"/>
      <c r="F24" s="64"/>
      <c r="G24" s="64"/>
      <c r="H24" s="64"/>
      <c r="I24" s="64"/>
      <c r="J24" s="64"/>
      <c r="K24" s="59" t="s">
        <v>60</v>
      </c>
      <c r="L24" s="67">
        <v>10235</v>
      </c>
      <c r="M24" s="68">
        <v>19106</v>
      </c>
      <c r="N24" s="68">
        <v>3330</v>
      </c>
      <c r="O24" s="69">
        <v>10567</v>
      </c>
      <c r="P24" s="69">
        <v>6269</v>
      </c>
      <c r="Q24" s="69">
        <v>7275</v>
      </c>
      <c r="R24" s="69">
        <v>9320</v>
      </c>
      <c r="S24" s="69">
        <v>1046</v>
      </c>
      <c r="T24" s="69">
        <v>12430</v>
      </c>
      <c r="U24" s="69">
        <v>7139</v>
      </c>
      <c r="V24" s="68">
        <v>4056</v>
      </c>
      <c r="W24" s="69">
        <v>7432</v>
      </c>
      <c r="X24" s="69">
        <v>10877</v>
      </c>
      <c r="Y24" s="69">
        <v>3564</v>
      </c>
      <c r="Z24" s="69">
        <v>17206</v>
      </c>
      <c r="AA24" s="68">
        <v>6677</v>
      </c>
      <c r="AB24" s="69">
        <v>7894</v>
      </c>
      <c r="AC24" s="69">
        <v>8334</v>
      </c>
      <c r="AD24" s="69">
        <v>9383</v>
      </c>
      <c r="AE24" s="66">
        <v>5339</v>
      </c>
      <c r="AF24" s="66">
        <v>3829</v>
      </c>
      <c r="AG24" s="66">
        <v>3922</v>
      </c>
      <c r="AH24" s="66">
        <v>6443</v>
      </c>
      <c r="AI24" s="66">
        <v>4776</v>
      </c>
      <c r="AJ24" s="66">
        <v>2067</v>
      </c>
      <c r="AK24" s="66">
        <v>1303</v>
      </c>
      <c r="AL24" s="66">
        <v>1521</v>
      </c>
      <c r="AM24" s="66">
        <v>1463</v>
      </c>
      <c r="AN24" s="66">
        <v>2293</v>
      </c>
      <c r="AO24" s="60">
        <f t="shared" si="0"/>
        <v>195096</v>
      </c>
    </row>
    <row r="25" spans="2:41" s="70" customFormat="1" ht="12.75">
      <c r="B25" s="64" t="s">
        <v>14</v>
      </c>
      <c r="C25" s="64"/>
      <c r="D25" s="64"/>
      <c r="E25" s="64"/>
      <c r="F25" s="64"/>
      <c r="G25" s="64"/>
      <c r="H25" s="64"/>
      <c r="I25" s="64"/>
      <c r="J25" s="64"/>
      <c r="K25" s="59" t="s">
        <v>61</v>
      </c>
      <c r="L25" s="71">
        <v>49</v>
      </c>
      <c r="M25" s="71">
        <v>77</v>
      </c>
      <c r="N25" s="71">
        <v>14</v>
      </c>
      <c r="O25" s="71">
        <v>182</v>
      </c>
      <c r="P25" s="71">
        <v>130</v>
      </c>
      <c r="Q25" s="71">
        <v>186</v>
      </c>
      <c r="R25" s="71">
        <v>126</v>
      </c>
      <c r="S25" s="71">
        <v>6</v>
      </c>
      <c r="T25" s="71">
        <v>185</v>
      </c>
      <c r="U25" s="71">
        <v>14</v>
      </c>
      <c r="V25" s="71">
        <v>36</v>
      </c>
      <c r="W25" s="71">
        <v>45</v>
      </c>
      <c r="X25" s="71">
        <v>22</v>
      </c>
      <c r="Y25" s="71">
        <v>60</v>
      </c>
      <c r="Z25" s="71">
        <v>87</v>
      </c>
      <c r="AA25" s="71">
        <v>53</v>
      </c>
      <c r="AB25" s="71">
        <v>98</v>
      </c>
      <c r="AC25" s="71">
        <v>62</v>
      </c>
      <c r="AD25" s="71">
        <v>37</v>
      </c>
      <c r="AE25" s="71">
        <v>57</v>
      </c>
      <c r="AF25" s="71">
        <v>66</v>
      </c>
      <c r="AG25" s="71">
        <v>34</v>
      </c>
      <c r="AH25" s="71">
        <v>196</v>
      </c>
      <c r="AI25" s="71">
        <v>2</v>
      </c>
      <c r="AJ25" s="71">
        <v>21</v>
      </c>
      <c r="AK25" s="71">
        <v>17</v>
      </c>
      <c r="AL25" s="71">
        <v>2</v>
      </c>
      <c r="AM25" s="71">
        <v>2</v>
      </c>
      <c r="AN25" s="71">
        <v>7</v>
      </c>
      <c r="AO25" s="60">
        <f t="shared" si="0"/>
        <v>1873</v>
      </c>
    </row>
    <row r="26" spans="2:41" s="55" customFormat="1" ht="12.75">
      <c r="B26" s="64" t="s">
        <v>10</v>
      </c>
      <c r="C26" s="64"/>
      <c r="D26" s="64"/>
      <c r="E26" s="64"/>
      <c r="F26" s="64"/>
      <c r="G26" s="64"/>
      <c r="H26" s="64"/>
      <c r="I26" s="64"/>
      <c r="J26" s="64"/>
      <c r="K26" s="59" t="s">
        <v>62</v>
      </c>
      <c r="L26" s="72">
        <v>7644</v>
      </c>
      <c r="M26" s="72">
        <v>13151</v>
      </c>
      <c r="N26" s="72">
        <v>2892</v>
      </c>
      <c r="O26" s="72">
        <v>8767</v>
      </c>
      <c r="P26" s="72">
        <v>4633</v>
      </c>
      <c r="Q26" s="72">
        <v>5155</v>
      </c>
      <c r="R26" s="72">
        <v>7712</v>
      </c>
      <c r="S26" s="72">
        <v>919</v>
      </c>
      <c r="T26" s="72">
        <v>10712</v>
      </c>
      <c r="U26" s="72">
        <v>6207</v>
      </c>
      <c r="V26" s="72">
        <v>3110</v>
      </c>
      <c r="W26" s="72">
        <v>5974</v>
      </c>
      <c r="X26" s="72">
        <v>8054</v>
      </c>
      <c r="Y26" s="72">
        <v>2949</v>
      </c>
      <c r="Z26" s="72">
        <v>13527</v>
      </c>
      <c r="AA26" s="72">
        <v>5479</v>
      </c>
      <c r="AB26" s="72">
        <v>6308</v>
      </c>
      <c r="AC26" s="72">
        <v>6824</v>
      </c>
      <c r="AD26" s="72">
        <v>7368</v>
      </c>
      <c r="AE26" s="72">
        <v>4098</v>
      </c>
      <c r="AF26" s="72">
        <v>2768</v>
      </c>
      <c r="AG26" s="72">
        <v>3163</v>
      </c>
      <c r="AH26" s="72">
        <v>4712</v>
      </c>
      <c r="AI26" s="72">
        <v>3591</v>
      </c>
      <c r="AJ26" s="72">
        <v>1676</v>
      </c>
      <c r="AK26" s="72">
        <v>1060</v>
      </c>
      <c r="AL26" s="72">
        <v>1271</v>
      </c>
      <c r="AM26" s="73">
        <v>923</v>
      </c>
      <c r="AN26" s="72">
        <v>2099</v>
      </c>
      <c r="AO26" s="60">
        <f t="shared" si="0"/>
        <v>152746</v>
      </c>
    </row>
    <row r="27" spans="2:41" s="55" customFormat="1" ht="12.75">
      <c r="B27" s="64" t="s">
        <v>11</v>
      </c>
      <c r="C27" s="64"/>
      <c r="D27" s="64"/>
      <c r="E27" s="64"/>
      <c r="F27" s="64"/>
      <c r="G27" s="64"/>
      <c r="H27" s="64"/>
      <c r="I27" s="64"/>
      <c r="J27" s="64"/>
      <c r="K27" s="59" t="s">
        <v>63</v>
      </c>
      <c r="L27" s="72">
        <v>2640</v>
      </c>
      <c r="M27" s="72">
        <v>6032</v>
      </c>
      <c r="N27" s="73">
        <v>452</v>
      </c>
      <c r="O27" s="72">
        <v>1982</v>
      </c>
      <c r="P27" s="72">
        <v>1766</v>
      </c>
      <c r="Q27" s="72">
        <v>2306</v>
      </c>
      <c r="R27" s="72">
        <v>1734</v>
      </c>
      <c r="S27" s="73">
        <v>133</v>
      </c>
      <c r="T27" s="72">
        <v>1903</v>
      </c>
      <c r="U27" s="73">
        <v>946</v>
      </c>
      <c r="V27" s="73">
        <v>982</v>
      </c>
      <c r="W27" s="72">
        <v>1503</v>
      </c>
      <c r="X27" s="72">
        <v>2845</v>
      </c>
      <c r="Y27" s="73">
        <v>675</v>
      </c>
      <c r="Z27" s="72">
        <v>3766</v>
      </c>
      <c r="AA27" s="72">
        <v>1251</v>
      </c>
      <c r="AB27" s="72">
        <v>1684</v>
      </c>
      <c r="AC27" s="72">
        <v>1572</v>
      </c>
      <c r="AD27" s="72">
        <v>2052</v>
      </c>
      <c r="AE27" s="72">
        <v>1288</v>
      </c>
      <c r="AF27" s="72">
        <v>1127</v>
      </c>
      <c r="AG27" s="73">
        <v>793</v>
      </c>
      <c r="AH27" s="72">
        <v>1927</v>
      </c>
      <c r="AI27" s="72">
        <v>1187</v>
      </c>
      <c r="AJ27" s="73">
        <v>412</v>
      </c>
      <c r="AK27" s="73">
        <v>260</v>
      </c>
      <c r="AL27" s="73">
        <v>252</v>
      </c>
      <c r="AM27" s="73">
        <v>542</v>
      </c>
      <c r="AN27" s="73">
        <v>201</v>
      </c>
      <c r="AO27" s="60">
        <f t="shared" si="0"/>
        <v>44213</v>
      </c>
    </row>
    <row r="28" s="70" customFormat="1" ht="12.75"/>
    <row r="29" spans="2:41" s="74" customFormat="1" ht="12.75">
      <c r="B29" s="75" t="s">
        <v>13</v>
      </c>
      <c r="C29" s="75"/>
      <c r="D29" s="75"/>
      <c r="E29" s="75"/>
      <c r="F29" s="75"/>
      <c r="G29" s="75"/>
      <c r="H29" s="75"/>
      <c r="I29" s="75"/>
      <c r="J29" s="75"/>
      <c r="K29" s="59" t="s">
        <v>64</v>
      </c>
      <c r="L29" s="76">
        <f>SUM(L24/L23)*100</f>
        <v>99.52353169972773</v>
      </c>
      <c r="M29" s="76">
        <f aca="true" t="shared" si="1" ref="M29:AO29">SUM(M24/M23)*100</f>
        <v>99.59860292967731</v>
      </c>
      <c r="N29" s="76">
        <f t="shared" si="1"/>
        <v>99.58133971291866</v>
      </c>
      <c r="O29" s="76">
        <f t="shared" si="1"/>
        <v>98.30681923899898</v>
      </c>
      <c r="P29" s="76">
        <f t="shared" si="1"/>
        <v>97.96843256758868</v>
      </c>
      <c r="Q29" s="76">
        <f t="shared" si="1"/>
        <v>97.50703659026941</v>
      </c>
      <c r="R29" s="76">
        <f t="shared" si="1"/>
        <v>98.66610205377938</v>
      </c>
      <c r="S29" s="76">
        <f t="shared" si="1"/>
        <v>99.42965779467681</v>
      </c>
      <c r="T29" s="76">
        <f t="shared" si="1"/>
        <v>98.53349187475227</v>
      </c>
      <c r="U29" s="76">
        <f t="shared" si="1"/>
        <v>99.80427792534601</v>
      </c>
      <c r="V29" s="76">
        <f t="shared" si="1"/>
        <v>99.12023460410558</v>
      </c>
      <c r="W29" s="76">
        <f t="shared" si="1"/>
        <v>99.39815433997593</v>
      </c>
      <c r="X29" s="76">
        <f t="shared" si="1"/>
        <v>99.79814661895587</v>
      </c>
      <c r="Y29" s="76">
        <f t="shared" si="1"/>
        <v>98.34437086092716</v>
      </c>
      <c r="Z29" s="76">
        <f t="shared" si="1"/>
        <v>99.49690626264963</v>
      </c>
      <c r="AA29" s="76">
        <f t="shared" si="1"/>
        <v>99.21248142644873</v>
      </c>
      <c r="AB29" s="76">
        <f t="shared" si="1"/>
        <v>98.77377377377378</v>
      </c>
      <c r="AC29" s="76">
        <f t="shared" si="1"/>
        <v>99.26155312053359</v>
      </c>
      <c r="AD29" s="76">
        <f t="shared" si="1"/>
        <v>99.6072186836518</v>
      </c>
      <c r="AE29" s="76">
        <f t="shared" si="1"/>
        <v>98.94366197183099</v>
      </c>
      <c r="AF29" s="76">
        <f t="shared" si="1"/>
        <v>98.30551989730424</v>
      </c>
      <c r="AG29" s="76">
        <f t="shared" si="1"/>
        <v>99.14054600606673</v>
      </c>
      <c r="AH29" s="76">
        <f t="shared" si="1"/>
        <v>97.0477481548426</v>
      </c>
      <c r="AI29" s="76">
        <f t="shared" si="1"/>
        <v>99.95814148179154</v>
      </c>
      <c r="AJ29" s="76">
        <f t="shared" si="1"/>
        <v>98.99425287356321</v>
      </c>
      <c r="AK29" s="76">
        <f t="shared" si="1"/>
        <v>98.7121212121212</v>
      </c>
      <c r="AL29" s="76">
        <f t="shared" si="1"/>
        <v>99.86868023637557</v>
      </c>
      <c r="AM29" s="76">
        <f t="shared" si="1"/>
        <v>99.86348122866893</v>
      </c>
      <c r="AN29" s="76">
        <f t="shared" si="1"/>
        <v>99.69565217391305</v>
      </c>
      <c r="AO29" s="76">
        <f t="shared" si="1"/>
        <v>99.04908894293011</v>
      </c>
    </row>
    <row r="30" spans="2:41" s="70" customFormat="1" ht="12.75">
      <c r="B30" s="75" t="s">
        <v>15</v>
      </c>
      <c r="C30" s="75"/>
      <c r="D30" s="75"/>
      <c r="E30" s="75"/>
      <c r="F30" s="75"/>
      <c r="G30" s="75"/>
      <c r="H30" s="75"/>
      <c r="I30" s="75"/>
      <c r="J30" s="75"/>
      <c r="K30" s="59" t="s">
        <v>65</v>
      </c>
      <c r="L30" s="76">
        <f>SUM(L25/L23)*100</f>
        <v>0.4764683002722676</v>
      </c>
      <c r="M30" s="76">
        <f aca="true" t="shared" si="2" ref="M30:AO30">SUM(M25/M23)*100</f>
        <v>0.40139707032268157</v>
      </c>
      <c r="N30" s="76">
        <f t="shared" si="2"/>
        <v>0.41866028708133973</v>
      </c>
      <c r="O30" s="76">
        <f t="shared" si="2"/>
        <v>1.6931807610010234</v>
      </c>
      <c r="P30" s="76">
        <f t="shared" si="2"/>
        <v>2.031567432411314</v>
      </c>
      <c r="Q30" s="76">
        <f t="shared" si="2"/>
        <v>2.4929634097305993</v>
      </c>
      <c r="R30" s="76">
        <f t="shared" si="2"/>
        <v>1.3338979462206226</v>
      </c>
      <c r="S30" s="76">
        <f t="shared" si="2"/>
        <v>0.5703422053231939</v>
      </c>
      <c r="T30" s="76">
        <f t="shared" si="2"/>
        <v>1.466508125247721</v>
      </c>
      <c r="U30" s="76">
        <f t="shared" si="2"/>
        <v>0.19572207465399133</v>
      </c>
      <c r="V30" s="76">
        <f t="shared" si="2"/>
        <v>0.8797653958944283</v>
      </c>
      <c r="W30" s="76">
        <f t="shared" si="2"/>
        <v>0.6018456600240738</v>
      </c>
      <c r="X30" s="76">
        <f t="shared" si="2"/>
        <v>0.2018533810441325</v>
      </c>
      <c r="Y30" s="76">
        <f t="shared" si="2"/>
        <v>1.6556291390728477</v>
      </c>
      <c r="Z30" s="76">
        <f t="shared" si="2"/>
        <v>0.503093737350373</v>
      </c>
      <c r="AA30" s="76">
        <f t="shared" si="2"/>
        <v>0.787518573551263</v>
      </c>
      <c r="AB30" s="76">
        <f t="shared" si="2"/>
        <v>1.2262262262262262</v>
      </c>
      <c r="AC30" s="76">
        <f t="shared" si="2"/>
        <v>0.7384468794664126</v>
      </c>
      <c r="AD30" s="76">
        <f t="shared" si="2"/>
        <v>0.39278131634819535</v>
      </c>
      <c r="AE30" s="76">
        <f t="shared" si="2"/>
        <v>1.056338028169014</v>
      </c>
      <c r="AF30" s="76">
        <f t="shared" si="2"/>
        <v>1.6944801026957637</v>
      </c>
      <c r="AG30" s="76">
        <f t="shared" si="2"/>
        <v>0.8594539939332658</v>
      </c>
      <c r="AH30" s="76">
        <f t="shared" si="2"/>
        <v>2.952251845157403</v>
      </c>
      <c r="AI30" s="76">
        <f t="shared" si="2"/>
        <v>0.041858518208455424</v>
      </c>
      <c r="AJ30" s="76">
        <f t="shared" si="2"/>
        <v>1.0057471264367817</v>
      </c>
      <c r="AK30" s="76">
        <f t="shared" si="2"/>
        <v>1.2878787878787878</v>
      </c>
      <c r="AL30" s="76">
        <f t="shared" si="2"/>
        <v>0.13131976362442546</v>
      </c>
      <c r="AM30" s="76">
        <f t="shared" si="2"/>
        <v>0.13651877133105803</v>
      </c>
      <c r="AN30" s="76">
        <f t="shared" si="2"/>
        <v>0.30434782608695654</v>
      </c>
      <c r="AO30" s="76">
        <f t="shared" si="2"/>
        <v>0.9509110570698942</v>
      </c>
    </row>
    <row r="31" ht="12.75">
      <c r="K31" s="21"/>
    </row>
    <row r="32" spans="12:41" ht="12.75"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</sheetData>
  <mergeCells count="43">
    <mergeCell ref="A1:P1"/>
    <mergeCell ref="A2:P2"/>
    <mergeCell ref="A3:P3"/>
    <mergeCell ref="A4:P4"/>
    <mergeCell ref="AN18:AN19"/>
    <mergeCell ref="B26:J26"/>
    <mergeCell ref="B27:J27"/>
    <mergeCell ref="Y18:Y19"/>
    <mergeCell ref="Z18:Z19"/>
    <mergeCell ref="AA18:AA19"/>
    <mergeCell ref="AB18:AB19"/>
    <mergeCell ref="AC18:AC19"/>
    <mergeCell ref="AD18:AD19"/>
    <mergeCell ref="AE18:AE19"/>
    <mergeCell ref="B30:J30"/>
    <mergeCell ref="AM18:AM19"/>
    <mergeCell ref="AG18:AG19"/>
    <mergeCell ref="AH18:AH19"/>
    <mergeCell ref="AI18:AI19"/>
    <mergeCell ref="AF18:AF19"/>
    <mergeCell ref="AJ18:AJ19"/>
    <mergeCell ref="AK18:AK19"/>
    <mergeCell ref="AL18:AL19"/>
    <mergeCell ref="U18:U19"/>
    <mergeCell ref="B29:J29"/>
    <mergeCell ref="B24:J24"/>
    <mergeCell ref="B25:J25"/>
    <mergeCell ref="B23:J23"/>
    <mergeCell ref="S18:S19"/>
    <mergeCell ref="T18:T19"/>
    <mergeCell ref="A6:E6"/>
    <mergeCell ref="N18:N19"/>
    <mergeCell ref="O18:O19"/>
    <mergeCell ref="AO18:AO19"/>
    <mergeCell ref="B20:J20"/>
    <mergeCell ref="P18:P19"/>
    <mergeCell ref="Q18:Q19"/>
    <mergeCell ref="L18:L19"/>
    <mergeCell ref="M18:M19"/>
    <mergeCell ref="V18:V19"/>
    <mergeCell ref="W18:W19"/>
    <mergeCell ref="X18:X19"/>
    <mergeCell ref="R18:R19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5259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2006-07-05T18:20:40Z</cp:lastPrinted>
  <dcterms:created xsi:type="dcterms:W3CDTF">2005-09-02T21:30:18Z</dcterms:created>
  <dcterms:modified xsi:type="dcterms:W3CDTF">2007-07-06T17:50:32Z</dcterms:modified>
  <cp:category/>
  <cp:version/>
  <cp:contentType/>
  <cp:contentStatus/>
</cp:coreProperties>
</file>