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9-12" sheetId="1" r:id="rId1"/>
    <sheet name="Hoja3" sheetId="2" r:id="rId2"/>
  </sheets>
  <definedNames>
    <definedName name="_xlnm.Print_Area" localSheetId="0">'Tabla 09-12'!$A$1:$AO$30</definedName>
  </definedNames>
  <calcPr fullCalcOnLoad="1"/>
</workbook>
</file>

<file path=xl/sharedStrings.xml><?xml version="1.0" encoding="utf-8"?>
<sst xmlns="http://schemas.openxmlformats.org/spreadsheetml/2006/main" count="67" uniqueCount="66">
  <si>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</si>
  <si>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</si>
  <si>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</si>
  <si>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</si>
  <si>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</si>
  <si>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</si>
  <si>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</si>
  <si>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</si>
  <si>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</si>
  <si>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</si>
  <si>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</si>
  <si>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</si>
  <si>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</si>
  <si>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</si>
  <si>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</si>
  <si>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</si>
  <si>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</si>
  <si>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</si>
  <si>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</si>
  <si>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</si>
  <si>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</si>
  <si>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</si>
  <si>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</si>
  <si>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</si>
  <si>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</si>
  <si>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</si>
  <si>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</si>
  <si>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</si>
  <si>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</si>
  <si>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Población Analfabeta</t>
  </si>
  <si>
    <t>Población Alfabeta</t>
  </si>
  <si>
    <t>Población Alfabeta Hombre</t>
  </si>
  <si>
    <t>Población Alfabeta Mujer</t>
  </si>
  <si>
    <t>Tasa Analfabetismo porcentaje</t>
  </si>
  <si>
    <t>Tasa Mujeres Alfabetas porcentaje</t>
  </si>
  <si>
    <t>Tasa de Hombres Alfabetas porcentaje</t>
  </si>
  <si>
    <t>Indicador</t>
  </si>
  <si>
    <t>Población de más de 7 años Analfabeta y Alfabeta, por Sexo</t>
  </si>
  <si>
    <t>Número de personas</t>
  </si>
  <si>
    <t>San Cristóbal Cucho</t>
  </si>
  <si>
    <t>San Rafael Pie de la Cuesta</t>
  </si>
  <si>
    <t>Municipios del Departamento de San Marcos</t>
  </si>
  <si>
    <t>Total Población más de 7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</si>
  <si>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</si>
  <si>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</si>
  <si>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</si>
  <si>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09 - 12</t>
  </si>
  <si>
    <t>DEPT. SAN MARCOS</t>
  </si>
  <si>
    <t>Fecha de Publicación</t>
  </si>
  <si>
    <t>Instituto Nacional de Estadística, XI Censo de Población y VI Habitación</t>
  </si>
  <si>
    <t>San Pedro Sacatepéquez</t>
  </si>
  <si>
    <t>San Antonio Sacatepéquez</t>
  </si>
  <si>
    <t>Tacaná</t>
  </si>
  <si>
    <t>Ocós</t>
  </si>
  <si>
    <t>Ixchiguán</t>
  </si>
  <si>
    <t>San Miguel Ixtahuacán</t>
  </si>
  <si>
    <t>Tasa General de Analfabetismo / Tasa de Analfabetismo Hombres / Tasa de Analfabetismo  Mujeres</t>
  </si>
  <si>
    <t>Ref. Código Campo</t>
  </si>
  <si>
    <t>T_POB_MAS7</t>
  </si>
  <si>
    <t>T_POB_ANA</t>
  </si>
  <si>
    <t>T_POB_ALF</t>
  </si>
  <si>
    <t>T_POB_ALH</t>
  </si>
  <si>
    <t>T_POB_ALM</t>
  </si>
  <si>
    <t>P_ALFA_M</t>
  </si>
  <si>
    <t>P_ALFA_H</t>
  </si>
  <si>
    <t>P_ANALF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</si>
</sst>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wrapText="1"/>
    </xf>
    <xf numFmtId="16" fontId="5" fillId="2" borderId="3" xfId="0" applyNumberFormat="1" applyFont="1" applyFill="1" applyBorder="1" applyAlignment="1">
      <alignment wrapText="1"/>
    </xf>
    <xf numFmtId="16" fontId="5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1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1" fontId="0" fillId="3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2" fontId="0" fillId="3" borderId="7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1">
      <selection activeCell="K23" sqref="K23"/>
    </sheetView>
  </sheetViews>
  <sheetFormatPr defaultColWidth="11.421875" defaultRowHeight="12.75"/>
  <cols>
    <col min="1" max="9" width="2.7109375" style="0" customWidth="1"/>
    <col min="10" max="10" width="11.8515625" style="0" customWidth="1"/>
    <col min="11" max="11" width="14.42187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40" width="10.7109375" style="0" customWidth="1"/>
    <col min="41" max="41" width="12.140625" style="0" customWidth="1"/>
    <col min="42" max="42" width="8.00390625" style="0" customWidth="1"/>
    <col min="43" max="16384" width="2.7109375" style="0" customWidth="1"/>
  </cols>
  <sheetData>
    <row r="1" spans="1:41" s="12" customFormat="1" ht="12.75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2" customFormat="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2" customFormat="1" ht="12.75" customHeight="1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12.75" customHeight="1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="11" customFormat="1" ht="12"/>
    <row r="6" spans="1:41" s="14" customFormat="1" ht="12.75" customHeight="1">
      <c r="A6" s="26" t="s">
        <v>1</v>
      </c>
      <c r="B6" s="27"/>
      <c r="C6" s="27"/>
      <c r="D6" s="27"/>
      <c r="E6" s="28"/>
      <c r="F6" s="13"/>
      <c r="I6" s="15"/>
      <c r="J6" s="29" t="s">
        <v>46</v>
      </c>
      <c r="K6" s="30"/>
      <c r="L6" s="3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="15" customFormat="1" ht="12">
      <c r="K7" s="11"/>
    </row>
    <row r="8" spans="1:20" s="15" customFormat="1" ht="12">
      <c r="A8" s="15" t="s">
        <v>2</v>
      </c>
      <c r="B8" s="41" t="s">
        <v>3</v>
      </c>
      <c r="C8" s="42"/>
      <c r="D8" s="42"/>
      <c r="E8" s="42"/>
      <c r="F8" s="42"/>
      <c r="G8" s="42"/>
      <c r="H8" s="42"/>
      <c r="I8" s="42"/>
      <c r="J8" s="42"/>
      <c r="K8" s="42"/>
      <c r="L8" s="42" t="s">
        <v>37</v>
      </c>
      <c r="M8" s="42"/>
      <c r="N8" s="42"/>
      <c r="O8" s="42"/>
      <c r="P8" s="42"/>
      <c r="Q8" s="42"/>
      <c r="R8" s="42"/>
      <c r="S8" s="42"/>
      <c r="T8" s="43"/>
    </row>
    <row r="9" spans="2:20" s="16" customFormat="1" ht="12">
      <c r="B9" s="44" t="s">
        <v>36</v>
      </c>
      <c r="C9" s="45"/>
      <c r="D9" s="45"/>
      <c r="E9" s="45"/>
      <c r="F9" s="45"/>
      <c r="G9" s="45"/>
      <c r="H9" s="45"/>
      <c r="I9" s="45"/>
      <c r="J9" s="45"/>
      <c r="K9" s="45"/>
      <c r="L9" s="45" t="s">
        <v>56</v>
      </c>
      <c r="M9" s="45"/>
      <c r="N9" s="45"/>
      <c r="O9" s="45"/>
      <c r="P9" s="45"/>
      <c r="Q9" s="45"/>
      <c r="R9" s="45"/>
      <c r="S9" s="45"/>
      <c r="T9" s="46"/>
    </row>
    <row r="10" spans="2:20" s="15" customFormat="1" ht="12">
      <c r="B10" s="47" t="s">
        <v>4</v>
      </c>
      <c r="C10" s="48"/>
      <c r="D10" s="48"/>
      <c r="E10" s="48"/>
      <c r="F10" s="48"/>
      <c r="G10" s="48"/>
      <c r="H10" s="48"/>
      <c r="I10" s="48"/>
      <c r="J10" s="48"/>
      <c r="K10" s="48"/>
      <c r="L10" s="48" t="s">
        <v>41</v>
      </c>
      <c r="M10" s="48"/>
      <c r="N10" s="48"/>
      <c r="O10" s="48"/>
      <c r="P10" s="48"/>
      <c r="Q10" s="48"/>
      <c r="R10" s="48"/>
      <c r="S10" s="48"/>
      <c r="T10" s="49"/>
    </row>
    <row r="11" spans="2:20" s="15" customFormat="1" ht="12">
      <c r="B11" s="47" t="s">
        <v>48</v>
      </c>
      <c r="C11" s="48"/>
      <c r="D11" s="48"/>
      <c r="E11" s="48"/>
      <c r="F11" s="48"/>
      <c r="G11" s="48"/>
      <c r="H11" s="48"/>
      <c r="I11" s="48"/>
      <c r="J11" s="50" t="s">
        <v>2</v>
      </c>
      <c r="K11" s="50"/>
      <c r="L11" s="50">
        <v>2002</v>
      </c>
      <c r="M11" s="50"/>
      <c r="N11" s="48"/>
      <c r="O11" s="48"/>
      <c r="P11" s="48"/>
      <c r="Q11" s="48"/>
      <c r="R11" s="48"/>
      <c r="S11" s="48"/>
      <c r="T11" s="49"/>
    </row>
    <row r="12" spans="2:20" s="15" customFormat="1" ht="12">
      <c r="B12" s="47" t="s">
        <v>5</v>
      </c>
      <c r="C12" s="48"/>
      <c r="D12" s="48"/>
      <c r="E12" s="48"/>
      <c r="F12" s="48"/>
      <c r="G12" s="48"/>
      <c r="H12" s="48"/>
      <c r="I12" s="48"/>
      <c r="J12" s="48"/>
      <c r="K12" s="48"/>
      <c r="L12" s="48" t="s">
        <v>38</v>
      </c>
      <c r="M12" s="48"/>
      <c r="N12" s="48"/>
      <c r="O12" s="48"/>
      <c r="P12" s="48"/>
      <c r="Q12" s="48"/>
      <c r="R12" s="48"/>
      <c r="S12" s="48"/>
      <c r="T12" s="49"/>
    </row>
    <row r="13" spans="2:20" s="11" customFormat="1" ht="12">
      <c r="B13" s="51" t="s">
        <v>6</v>
      </c>
      <c r="C13" s="52"/>
      <c r="D13" s="52"/>
      <c r="E13" s="52"/>
      <c r="F13" s="52"/>
      <c r="G13" s="52"/>
      <c r="H13" s="52"/>
      <c r="I13" s="52"/>
      <c r="J13" s="52"/>
      <c r="K13" s="52"/>
      <c r="L13" s="52" t="s">
        <v>49</v>
      </c>
      <c r="M13" s="52"/>
      <c r="N13" s="52"/>
      <c r="O13" s="52"/>
      <c r="P13" s="52"/>
      <c r="Q13" s="52"/>
      <c r="R13" s="52"/>
      <c r="S13" s="52"/>
      <c r="T13" s="53"/>
    </row>
    <row r="14" spans="11:37" s="15" customFormat="1" ht="12.75">
      <c r="K14"/>
      <c r="AF14" s="17"/>
      <c r="AH14" s="17"/>
      <c r="AI14" s="17"/>
      <c r="AJ14" s="17"/>
      <c r="AK14" s="17"/>
    </row>
    <row r="15" ht="12.75">
      <c r="V15" s="2"/>
    </row>
    <row r="17" spans="1:41" s="19" customFormat="1" ht="12.75" customHeight="1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23"/>
      <c r="L17" s="36" t="s">
        <v>7</v>
      </c>
      <c r="M17" s="36" t="s">
        <v>50</v>
      </c>
      <c r="N17" s="36" t="s">
        <v>51</v>
      </c>
      <c r="O17" s="37" t="s">
        <v>8</v>
      </c>
      <c r="P17" s="37" t="s">
        <v>55</v>
      </c>
      <c r="Q17" s="36" t="s">
        <v>9</v>
      </c>
      <c r="R17" s="37" t="s">
        <v>52</v>
      </c>
      <c r="S17" s="37" t="s">
        <v>10</v>
      </c>
      <c r="T17" s="37" t="s">
        <v>11</v>
      </c>
      <c r="U17" s="37" t="s">
        <v>12</v>
      </c>
      <c r="V17" s="36" t="s">
        <v>40</v>
      </c>
      <c r="W17" s="37" t="s">
        <v>13</v>
      </c>
      <c r="X17" s="37" t="s">
        <v>14</v>
      </c>
      <c r="Y17" s="37" t="s">
        <v>15</v>
      </c>
      <c r="Z17" s="37" t="s">
        <v>16</v>
      </c>
      <c r="AA17" s="37" t="s">
        <v>17</v>
      </c>
      <c r="AB17" s="37" t="s">
        <v>18</v>
      </c>
      <c r="AC17" s="37" t="s">
        <v>53</v>
      </c>
      <c r="AD17" s="37" t="s">
        <v>19</v>
      </c>
      <c r="AE17" s="37" t="s">
        <v>20</v>
      </c>
      <c r="AF17" s="37" t="s">
        <v>21</v>
      </c>
      <c r="AG17" s="37" t="s">
        <v>22</v>
      </c>
      <c r="AH17" s="37" t="s">
        <v>54</v>
      </c>
      <c r="AI17" s="36" t="s">
        <v>23</v>
      </c>
      <c r="AJ17" s="36" t="s">
        <v>39</v>
      </c>
      <c r="AK17" s="37" t="s">
        <v>24</v>
      </c>
      <c r="AL17" s="36" t="s">
        <v>25</v>
      </c>
      <c r="AM17" s="37" t="s">
        <v>26</v>
      </c>
      <c r="AN17" s="37" t="s">
        <v>27</v>
      </c>
      <c r="AO17" s="36" t="s">
        <v>47</v>
      </c>
    </row>
    <row r="18" spans="1:41" s="19" customFormat="1" ht="12.75" customHeight="1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24"/>
      <c r="L18" s="36"/>
      <c r="M18" s="36"/>
      <c r="N18" s="36"/>
      <c r="O18" s="37"/>
      <c r="P18" s="37"/>
      <c r="Q18" s="36"/>
      <c r="R18" s="37"/>
      <c r="S18" s="37"/>
      <c r="T18" s="37"/>
      <c r="U18" s="37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6"/>
      <c r="AJ18" s="36"/>
      <c r="AK18" s="37"/>
      <c r="AL18" s="36"/>
      <c r="AM18" s="37"/>
      <c r="AN18" s="37"/>
      <c r="AO18" s="36"/>
    </row>
    <row r="19" spans="2:41" s="4" customFormat="1" ht="12.75">
      <c r="B19" s="32" t="s">
        <v>28</v>
      </c>
      <c r="C19" s="33"/>
      <c r="D19" s="33"/>
      <c r="E19" s="33"/>
      <c r="F19" s="33"/>
      <c r="G19" s="33"/>
      <c r="H19" s="33"/>
      <c r="I19" s="33"/>
      <c r="J19" s="34"/>
      <c r="K19" s="35" t="s">
        <v>57</v>
      </c>
      <c r="L19" s="38">
        <v>1201</v>
      </c>
      <c r="M19" s="38">
        <v>1202</v>
      </c>
      <c r="N19" s="38">
        <v>1203</v>
      </c>
      <c r="O19" s="39">
        <v>1204</v>
      </c>
      <c r="P19" s="39">
        <v>1205</v>
      </c>
      <c r="Q19" s="38">
        <v>1206</v>
      </c>
      <c r="R19" s="38">
        <v>1207</v>
      </c>
      <c r="S19" s="38">
        <v>1208</v>
      </c>
      <c r="T19" s="38">
        <v>1209</v>
      </c>
      <c r="U19" s="38">
        <v>1210</v>
      </c>
      <c r="V19" s="38">
        <v>1211</v>
      </c>
      <c r="W19" s="39">
        <v>1212</v>
      </c>
      <c r="X19" s="39">
        <v>1213</v>
      </c>
      <c r="Y19" s="40">
        <v>1214</v>
      </c>
      <c r="Z19" s="40">
        <v>1215</v>
      </c>
      <c r="AA19" s="40">
        <v>1216</v>
      </c>
      <c r="AB19" s="40">
        <v>1217</v>
      </c>
      <c r="AC19" s="40">
        <v>1218</v>
      </c>
      <c r="AD19" s="40">
        <v>1219</v>
      </c>
      <c r="AE19" s="40">
        <v>1220</v>
      </c>
      <c r="AF19" s="40">
        <v>1221</v>
      </c>
      <c r="AG19" s="40">
        <v>1222</v>
      </c>
      <c r="AH19" s="40">
        <v>1223</v>
      </c>
      <c r="AI19" s="40">
        <v>1224</v>
      </c>
      <c r="AJ19" s="40">
        <v>1225</v>
      </c>
      <c r="AK19" s="40">
        <v>1226</v>
      </c>
      <c r="AL19" s="40">
        <v>1227</v>
      </c>
      <c r="AM19" s="40">
        <v>1228</v>
      </c>
      <c r="AN19" s="40">
        <v>1229</v>
      </c>
      <c r="AO19" s="40">
        <v>12</v>
      </c>
    </row>
    <row r="20" spans="2:41" s="5" customFormat="1" ht="12.75">
      <c r="B20" s="9"/>
      <c r="C20" s="10"/>
      <c r="D20" s="10"/>
      <c r="E20" s="10"/>
      <c r="F20" s="10"/>
      <c r="G20" s="10"/>
      <c r="H20" s="10"/>
      <c r="I20" s="10"/>
      <c r="J20" s="8"/>
      <c r="K20" s="21"/>
      <c r="O20" s="3"/>
      <c r="P20" s="3"/>
      <c r="W20" s="6"/>
      <c r="X20" s="6"/>
      <c r="AO20" s="8"/>
    </row>
    <row r="21" spans="1:41" s="1" customFormat="1" ht="12.75">
      <c r="A21"/>
      <c r="B21" s="54" t="s">
        <v>42</v>
      </c>
      <c r="C21" s="55"/>
      <c r="D21" s="55"/>
      <c r="E21" s="55"/>
      <c r="F21" s="55"/>
      <c r="G21" s="55"/>
      <c r="H21" s="55"/>
      <c r="I21" s="55"/>
      <c r="J21" s="56"/>
      <c r="K21" s="57" t="s">
        <v>58</v>
      </c>
      <c r="L21" s="58">
        <v>30042</v>
      </c>
      <c r="M21" s="59">
        <v>47980</v>
      </c>
      <c r="N21" s="59">
        <v>11343</v>
      </c>
      <c r="O21" s="59">
        <v>34416</v>
      </c>
      <c r="P21" s="59">
        <v>21870</v>
      </c>
      <c r="Q21" s="59">
        <v>37452</v>
      </c>
      <c r="R21" s="59">
        <v>48462</v>
      </c>
      <c r="S21" s="59">
        <v>9920</v>
      </c>
      <c r="T21" s="59">
        <v>31073</v>
      </c>
      <c r="U21" s="59">
        <v>21096</v>
      </c>
      <c r="V21" s="59">
        <v>10518</v>
      </c>
      <c r="W21" s="59">
        <v>20051</v>
      </c>
      <c r="X21" s="59">
        <v>27831</v>
      </c>
      <c r="Y21" s="59">
        <v>11289</v>
      </c>
      <c r="Z21" s="59">
        <v>55341</v>
      </c>
      <c r="AA21" s="59">
        <v>19897</v>
      </c>
      <c r="AB21" s="59">
        <v>22075</v>
      </c>
      <c r="AC21" s="59">
        <v>22945</v>
      </c>
      <c r="AD21" s="59">
        <v>28885</v>
      </c>
      <c r="AE21" s="59">
        <v>14703</v>
      </c>
      <c r="AF21" s="59">
        <v>11203</v>
      </c>
      <c r="AG21" s="59">
        <v>13078</v>
      </c>
      <c r="AH21" s="59">
        <v>15783</v>
      </c>
      <c r="AI21" s="59">
        <v>13068</v>
      </c>
      <c r="AJ21" s="59">
        <v>10949</v>
      </c>
      <c r="AK21" s="59">
        <v>10518</v>
      </c>
      <c r="AL21" s="59">
        <v>6735</v>
      </c>
      <c r="AM21" s="59">
        <v>3892</v>
      </c>
      <c r="AN21" s="59">
        <v>7635</v>
      </c>
      <c r="AO21" s="60">
        <f>SUM(L21:AN21)</f>
        <v>620050</v>
      </c>
    </row>
    <row r="22" spans="1:41" s="1" customFormat="1" ht="12.75">
      <c r="A22"/>
      <c r="B22" s="54" t="s">
        <v>29</v>
      </c>
      <c r="C22" s="55"/>
      <c r="D22" s="55"/>
      <c r="E22" s="55"/>
      <c r="F22" s="55"/>
      <c r="G22" s="55"/>
      <c r="H22" s="55"/>
      <c r="I22" s="55"/>
      <c r="J22" s="56"/>
      <c r="K22" s="57" t="s">
        <v>59</v>
      </c>
      <c r="L22" s="58">
        <v>4865</v>
      </c>
      <c r="M22" s="59">
        <v>9136</v>
      </c>
      <c r="N22" s="59">
        <v>2805</v>
      </c>
      <c r="O22" s="59">
        <v>13097</v>
      </c>
      <c r="P22" s="59">
        <v>7726</v>
      </c>
      <c r="Q22" s="59">
        <v>17055</v>
      </c>
      <c r="R22" s="59">
        <v>17367</v>
      </c>
      <c r="S22" s="59">
        <v>2781</v>
      </c>
      <c r="T22" s="59">
        <v>14116</v>
      </c>
      <c r="U22" s="59">
        <v>3021</v>
      </c>
      <c r="V22" s="59">
        <v>2201</v>
      </c>
      <c r="W22" s="59">
        <v>5906</v>
      </c>
      <c r="X22" s="59">
        <v>18960</v>
      </c>
      <c r="Y22" s="59">
        <v>3218</v>
      </c>
      <c r="Z22" s="59">
        <v>18944</v>
      </c>
      <c r="AA22" s="59">
        <v>4821</v>
      </c>
      <c r="AB22" s="59">
        <v>4824</v>
      </c>
      <c r="AC22" s="59">
        <v>6678</v>
      </c>
      <c r="AD22" s="59">
        <v>8721</v>
      </c>
      <c r="AE22" s="59">
        <v>4504</v>
      </c>
      <c r="AF22" s="59">
        <v>3390</v>
      </c>
      <c r="AG22" s="59">
        <v>3074</v>
      </c>
      <c r="AH22" s="59">
        <v>5218</v>
      </c>
      <c r="AI22" s="59">
        <v>4843</v>
      </c>
      <c r="AJ22" s="59">
        <v>3024</v>
      </c>
      <c r="AK22" s="59">
        <v>3973</v>
      </c>
      <c r="AL22" s="59">
        <v>1218</v>
      </c>
      <c r="AM22" s="59">
        <v>851</v>
      </c>
      <c r="AN22" s="59">
        <v>1594</v>
      </c>
      <c r="AO22" s="61">
        <f>SUM(L22:AN22)</f>
        <v>197931</v>
      </c>
    </row>
    <row r="23" spans="1:41" s="1" customFormat="1" ht="12.75" customHeight="1">
      <c r="A23"/>
      <c r="B23" s="54" t="s">
        <v>30</v>
      </c>
      <c r="C23" s="55"/>
      <c r="D23" s="55"/>
      <c r="E23" s="55"/>
      <c r="F23" s="55"/>
      <c r="G23" s="55"/>
      <c r="H23" s="55"/>
      <c r="I23" s="55"/>
      <c r="J23" s="56"/>
      <c r="K23" s="57" t="s">
        <v>60</v>
      </c>
      <c r="L23" s="58">
        <v>25013</v>
      </c>
      <c r="M23" s="59">
        <v>38642</v>
      </c>
      <c r="N23" s="59">
        <v>8481</v>
      </c>
      <c r="O23" s="59">
        <v>20778</v>
      </c>
      <c r="P23" s="59">
        <v>13923</v>
      </c>
      <c r="Q23" s="59">
        <v>20023</v>
      </c>
      <c r="R23" s="59">
        <v>30921</v>
      </c>
      <c r="S23" s="59">
        <v>7073</v>
      </c>
      <c r="T23" s="59">
        <v>16788</v>
      </c>
      <c r="U23" s="59">
        <v>17975</v>
      </c>
      <c r="V23" s="59">
        <v>8265</v>
      </c>
      <c r="W23" s="59">
        <v>14014</v>
      </c>
      <c r="X23" s="59">
        <v>422</v>
      </c>
      <c r="Y23" s="59">
        <v>7982</v>
      </c>
      <c r="Z23" s="59">
        <v>36237</v>
      </c>
      <c r="AA23" s="59">
        <v>14970</v>
      </c>
      <c r="AB23" s="59">
        <v>17205</v>
      </c>
      <c r="AC23" s="59">
        <v>16187</v>
      </c>
      <c r="AD23" s="59">
        <v>20007</v>
      </c>
      <c r="AE23" s="59">
        <v>10128</v>
      </c>
      <c r="AF23" s="59">
        <v>7766</v>
      </c>
      <c r="AG23" s="59">
        <v>9937</v>
      </c>
      <c r="AH23" s="59">
        <v>10423</v>
      </c>
      <c r="AI23" s="59">
        <v>8136</v>
      </c>
      <c r="AJ23" s="59">
        <v>7879</v>
      </c>
      <c r="AK23" s="59">
        <v>6450</v>
      </c>
      <c r="AL23" s="59">
        <v>5467</v>
      </c>
      <c r="AM23" s="59">
        <v>3022</v>
      </c>
      <c r="AN23" s="59">
        <v>5985</v>
      </c>
      <c r="AO23" s="61">
        <f>SUM(L23:AN23)</f>
        <v>410099</v>
      </c>
    </row>
    <row r="24" spans="1:41" s="5" customFormat="1" ht="12.75">
      <c r="A24"/>
      <c r="B24" s="54" t="s">
        <v>31</v>
      </c>
      <c r="C24" s="55"/>
      <c r="D24" s="55"/>
      <c r="E24" s="55"/>
      <c r="F24" s="55"/>
      <c r="G24" s="55"/>
      <c r="H24" s="55"/>
      <c r="I24" s="55"/>
      <c r="J24" s="56"/>
      <c r="K24" s="57" t="s">
        <v>61</v>
      </c>
      <c r="L24" s="58">
        <v>12466</v>
      </c>
      <c r="M24" s="59">
        <v>19958</v>
      </c>
      <c r="N24" s="59">
        <v>4474</v>
      </c>
      <c r="O24" s="59">
        <v>12034</v>
      </c>
      <c r="P24" s="59">
        <v>8081</v>
      </c>
      <c r="Q24" s="59">
        <v>11675</v>
      </c>
      <c r="R24" s="59">
        <v>17054</v>
      </c>
      <c r="S24" s="59">
        <v>3931</v>
      </c>
      <c r="T24" s="59">
        <v>9694</v>
      </c>
      <c r="U24" s="59">
        <v>9279</v>
      </c>
      <c r="V24" s="59">
        <v>4337</v>
      </c>
      <c r="W24" s="59">
        <v>7602</v>
      </c>
      <c r="X24" s="59">
        <v>6</v>
      </c>
      <c r="Y24" s="59">
        <v>4184</v>
      </c>
      <c r="Z24" s="59">
        <v>19285</v>
      </c>
      <c r="AA24" s="59">
        <v>7831</v>
      </c>
      <c r="AB24" s="59">
        <v>8669</v>
      </c>
      <c r="AC24" s="59">
        <v>8502</v>
      </c>
      <c r="AD24" s="59">
        <v>10744</v>
      </c>
      <c r="AE24" s="59">
        <v>5459</v>
      </c>
      <c r="AF24" s="59">
        <v>4312</v>
      </c>
      <c r="AG24" s="59">
        <v>5090</v>
      </c>
      <c r="AH24" s="59">
        <v>5816</v>
      </c>
      <c r="AI24" s="59">
        <v>4592</v>
      </c>
      <c r="AJ24" s="59">
        <v>4304</v>
      </c>
      <c r="AK24" s="59">
        <v>3841</v>
      </c>
      <c r="AL24" s="59">
        <v>2856</v>
      </c>
      <c r="AM24" s="59">
        <v>1469</v>
      </c>
      <c r="AN24" s="59">
        <v>3193</v>
      </c>
      <c r="AO24" s="61">
        <f>SUM(L24:AN24)</f>
        <v>220738</v>
      </c>
    </row>
    <row r="25" spans="2:41" ht="12.75">
      <c r="B25" s="54" t="s">
        <v>32</v>
      </c>
      <c r="C25" s="55"/>
      <c r="D25" s="55"/>
      <c r="E25" s="55"/>
      <c r="F25" s="55"/>
      <c r="G25" s="55"/>
      <c r="H25" s="55"/>
      <c r="I25" s="55"/>
      <c r="J25" s="56"/>
      <c r="K25" s="57" t="s">
        <v>62</v>
      </c>
      <c r="L25" s="58">
        <v>12547</v>
      </c>
      <c r="M25" s="59">
        <v>18684</v>
      </c>
      <c r="N25" s="59">
        <v>4007</v>
      </c>
      <c r="O25" s="59">
        <v>8744</v>
      </c>
      <c r="P25" s="59">
        <v>5842</v>
      </c>
      <c r="Q25" s="59">
        <v>8348</v>
      </c>
      <c r="R25" s="59">
        <v>13867</v>
      </c>
      <c r="S25" s="59">
        <v>3142</v>
      </c>
      <c r="T25" s="59">
        <v>7094</v>
      </c>
      <c r="U25" s="59">
        <v>8696</v>
      </c>
      <c r="V25" s="59">
        <v>3928</v>
      </c>
      <c r="W25" s="59">
        <v>6412</v>
      </c>
      <c r="X25" s="59">
        <v>307</v>
      </c>
      <c r="Y25" s="59">
        <v>3798</v>
      </c>
      <c r="Z25" s="59">
        <v>16952</v>
      </c>
      <c r="AA25" s="59">
        <v>7139</v>
      </c>
      <c r="AB25" s="59">
        <v>8536</v>
      </c>
      <c r="AC25" s="59">
        <v>7685</v>
      </c>
      <c r="AD25" s="59">
        <v>9263</v>
      </c>
      <c r="AE25" s="59">
        <v>4669</v>
      </c>
      <c r="AF25" s="59">
        <v>3454</v>
      </c>
      <c r="AG25" s="59">
        <v>4847</v>
      </c>
      <c r="AH25" s="59">
        <v>4607</v>
      </c>
      <c r="AI25" s="59">
        <v>3544</v>
      </c>
      <c r="AJ25" s="59">
        <v>3575</v>
      </c>
      <c r="AK25" s="59">
        <v>2609</v>
      </c>
      <c r="AL25" s="59">
        <v>2611</v>
      </c>
      <c r="AM25" s="59">
        <v>1553</v>
      </c>
      <c r="AN25" s="59">
        <v>2792</v>
      </c>
      <c r="AO25" s="61">
        <f>SUM(L25:AN25)</f>
        <v>189252</v>
      </c>
    </row>
    <row r="26" spans="2:41" ht="12.75"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65"/>
      <c r="M26" s="63"/>
      <c r="N26" s="63"/>
      <c r="O26" s="66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6"/>
      <c r="AL26" s="63"/>
      <c r="AM26" s="66"/>
      <c r="AN26" s="66"/>
      <c r="AO26" s="66"/>
    </row>
    <row r="27" spans="2:41" ht="12.75">
      <c r="B27" s="67" t="s">
        <v>33</v>
      </c>
      <c r="C27" s="68"/>
      <c r="D27" s="68"/>
      <c r="E27" s="68"/>
      <c r="F27" s="68"/>
      <c r="G27" s="68"/>
      <c r="H27" s="68"/>
      <c r="I27" s="68"/>
      <c r="J27" s="69"/>
      <c r="K27" s="57" t="s">
        <v>65</v>
      </c>
      <c r="L27" s="70">
        <f>SUM(L22/L21)*100</f>
        <v>16.193995073563677</v>
      </c>
      <c r="M27" s="70">
        <f aca="true" t="shared" si="0" ref="M27:AO27">SUM(M22/M21)*100</f>
        <v>19.041267194664442</v>
      </c>
      <c r="N27" s="70">
        <f t="shared" si="0"/>
        <v>24.72890769637662</v>
      </c>
      <c r="O27" s="70">
        <f t="shared" si="0"/>
        <v>38.054974430497445</v>
      </c>
      <c r="P27" s="70">
        <f t="shared" si="0"/>
        <v>35.32693187014175</v>
      </c>
      <c r="Q27" s="70">
        <f t="shared" si="0"/>
        <v>45.53828900993271</v>
      </c>
      <c r="R27" s="70">
        <f t="shared" si="0"/>
        <v>35.836325368329824</v>
      </c>
      <c r="S27" s="70">
        <f t="shared" si="0"/>
        <v>28.034274193548388</v>
      </c>
      <c r="T27" s="70">
        <f t="shared" si="0"/>
        <v>45.42850706401055</v>
      </c>
      <c r="U27" s="70">
        <f t="shared" si="0"/>
        <v>14.320250284414108</v>
      </c>
      <c r="V27" s="70">
        <f t="shared" si="0"/>
        <v>20.926031564936302</v>
      </c>
      <c r="W27" s="70">
        <f t="shared" si="0"/>
        <v>29.45489003042242</v>
      </c>
      <c r="X27" s="70">
        <f t="shared" si="0"/>
        <v>68.12547159642126</v>
      </c>
      <c r="Y27" s="70">
        <f t="shared" si="0"/>
        <v>28.50562494463637</v>
      </c>
      <c r="Z27" s="70">
        <f t="shared" si="0"/>
        <v>34.23140167326214</v>
      </c>
      <c r="AA27" s="70">
        <f t="shared" si="0"/>
        <v>24.229783384429812</v>
      </c>
      <c r="AB27" s="70">
        <f t="shared" si="0"/>
        <v>21.85277463193658</v>
      </c>
      <c r="AC27" s="70">
        <f t="shared" si="0"/>
        <v>29.104380039224232</v>
      </c>
      <c r="AD27" s="70">
        <f t="shared" si="0"/>
        <v>30.192141249783628</v>
      </c>
      <c r="AE27" s="70">
        <f t="shared" si="0"/>
        <v>30.63320410800517</v>
      </c>
      <c r="AF27" s="70">
        <f t="shared" si="0"/>
        <v>30.259751852182454</v>
      </c>
      <c r="AG27" s="70">
        <f t="shared" si="0"/>
        <v>23.505123107508794</v>
      </c>
      <c r="AH27" s="70">
        <f t="shared" si="0"/>
        <v>33.06088829753532</v>
      </c>
      <c r="AI27" s="70">
        <f t="shared" si="0"/>
        <v>37.059993878175696</v>
      </c>
      <c r="AJ27" s="70">
        <f t="shared" si="0"/>
        <v>27.61896063567449</v>
      </c>
      <c r="AK27" s="70">
        <f t="shared" si="0"/>
        <v>37.773340939342084</v>
      </c>
      <c r="AL27" s="70">
        <f t="shared" si="0"/>
        <v>18.084632516703785</v>
      </c>
      <c r="AM27" s="70">
        <f t="shared" si="0"/>
        <v>21.865364850976363</v>
      </c>
      <c r="AN27" s="70">
        <f t="shared" si="0"/>
        <v>20.877537655533725</v>
      </c>
      <c r="AO27" s="70">
        <f t="shared" si="0"/>
        <v>31.921780501572457</v>
      </c>
    </row>
    <row r="28" spans="2:41" ht="12.75">
      <c r="B28" s="67" t="s">
        <v>34</v>
      </c>
      <c r="C28" s="68"/>
      <c r="D28" s="68"/>
      <c r="E28" s="68"/>
      <c r="F28" s="68"/>
      <c r="G28" s="68"/>
      <c r="H28" s="68"/>
      <c r="I28" s="68"/>
      <c r="J28" s="69"/>
      <c r="K28" s="57" t="s">
        <v>63</v>
      </c>
      <c r="L28" s="70">
        <f>SUM(L25/L23)*100</f>
        <v>50.16191580378203</v>
      </c>
      <c r="M28" s="70">
        <f aca="true" t="shared" si="1" ref="M28:AO28">SUM(M25/M23)*100</f>
        <v>48.3515345996584</v>
      </c>
      <c r="N28" s="70">
        <f t="shared" si="1"/>
        <v>47.24678693550289</v>
      </c>
      <c r="O28" s="70">
        <f t="shared" si="1"/>
        <v>42.08297237462701</v>
      </c>
      <c r="P28" s="70">
        <f t="shared" si="1"/>
        <v>41.95934784170078</v>
      </c>
      <c r="Q28" s="70">
        <f t="shared" si="1"/>
        <v>41.69205413774159</v>
      </c>
      <c r="R28" s="70">
        <f t="shared" si="1"/>
        <v>44.84654441965007</v>
      </c>
      <c r="S28" s="70">
        <f t="shared" si="1"/>
        <v>44.42245157641736</v>
      </c>
      <c r="T28" s="70">
        <f t="shared" si="1"/>
        <v>42.256373600190614</v>
      </c>
      <c r="U28" s="70">
        <f t="shared" si="1"/>
        <v>48.378303198887345</v>
      </c>
      <c r="V28" s="70">
        <f t="shared" si="1"/>
        <v>47.52571082879613</v>
      </c>
      <c r="W28" s="70">
        <f t="shared" si="1"/>
        <v>45.75424575424575</v>
      </c>
      <c r="X28" s="70">
        <f t="shared" si="1"/>
        <v>72.74881516587678</v>
      </c>
      <c r="Y28" s="70">
        <f t="shared" si="1"/>
        <v>47.5820596341769</v>
      </c>
      <c r="Z28" s="70">
        <f t="shared" si="1"/>
        <v>46.78091453486768</v>
      </c>
      <c r="AA28" s="70">
        <f t="shared" si="1"/>
        <v>47.688710754843015</v>
      </c>
      <c r="AB28" s="70">
        <f t="shared" si="1"/>
        <v>49.61348445219413</v>
      </c>
      <c r="AC28" s="70">
        <f t="shared" si="1"/>
        <v>47.47636992648421</v>
      </c>
      <c r="AD28" s="70">
        <f t="shared" si="1"/>
        <v>46.29879542160244</v>
      </c>
      <c r="AE28" s="70">
        <f t="shared" si="1"/>
        <v>46.099921011058456</v>
      </c>
      <c r="AF28" s="70">
        <f t="shared" si="1"/>
        <v>44.47592067988669</v>
      </c>
      <c r="AG28" s="70">
        <f t="shared" si="1"/>
        <v>48.77729697091678</v>
      </c>
      <c r="AH28" s="70">
        <f t="shared" si="1"/>
        <v>44.20032620166939</v>
      </c>
      <c r="AI28" s="70">
        <f t="shared" si="1"/>
        <v>43.55948869223206</v>
      </c>
      <c r="AJ28" s="70">
        <f t="shared" si="1"/>
        <v>45.37377839827389</v>
      </c>
      <c r="AK28" s="70">
        <f t="shared" si="1"/>
        <v>40.44961240310078</v>
      </c>
      <c r="AL28" s="70">
        <f t="shared" si="1"/>
        <v>47.75928297055058</v>
      </c>
      <c r="AM28" s="70">
        <f t="shared" si="1"/>
        <v>51.3898080741231</v>
      </c>
      <c r="AN28" s="70">
        <f t="shared" si="1"/>
        <v>46.6499582289056</v>
      </c>
      <c r="AO28" s="70">
        <f t="shared" si="1"/>
        <v>46.14788136523133</v>
      </c>
    </row>
    <row r="29" spans="2:41" ht="12.75">
      <c r="B29" s="67" t="s">
        <v>35</v>
      </c>
      <c r="C29" s="68"/>
      <c r="D29" s="68"/>
      <c r="E29" s="68"/>
      <c r="F29" s="68"/>
      <c r="G29" s="68"/>
      <c r="H29" s="68"/>
      <c r="I29" s="68"/>
      <c r="J29" s="69"/>
      <c r="K29" s="57" t="s">
        <v>64</v>
      </c>
      <c r="L29" s="70">
        <f>SUM(L24/L23)*100</f>
        <v>49.83808419621797</v>
      </c>
      <c r="M29" s="70">
        <f aca="true" t="shared" si="2" ref="M29:AO29">SUM(M24/M23)*100</f>
        <v>51.64846540034159</v>
      </c>
      <c r="N29" s="70">
        <f t="shared" si="2"/>
        <v>52.7532130644971</v>
      </c>
      <c r="O29" s="70">
        <f t="shared" si="2"/>
        <v>57.91702762537299</v>
      </c>
      <c r="P29" s="70">
        <f t="shared" si="2"/>
        <v>58.040652158299224</v>
      </c>
      <c r="Q29" s="70">
        <f t="shared" si="2"/>
        <v>58.30794586225841</v>
      </c>
      <c r="R29" s="70">
        <f t="shared" si="2"/>
        <v>55.15345558034992</v>
      </c>
      <c r="S29" s="70">
        <f t="shared" si="2"/>
        <v>55.577548423582634</v>
      </c>
      <c r="T29" s="70">
        <f t="shared" si="2"/>
        <v>57.743626399809386</v>
      </c>
      <c r="U29" s="70">
        <f t="shared" si="2"/>
        <v>51.62169680111266</v>
      </c>
      <c r="V29" s="70">
        <f t="shared" si="2"/>
        <v>52.47428917120387</v>
      </c>
      <c r="W29" s="70">
        <f t="shared" si="2"/>
        <v>54.24575424575424</v>
      </c>
      <c r="X29" s="70">
        <f t="shared" si="2"/>
        <v>1.4218009478672986</v>
      </c>
      <c r="Y29" s="70">
        <f t="shared" si="2"/>
        <v>52.4179403658231</v>
      </c>
      <c r="Z29" s="70">
        <f t="shared" si="2"/>
        <v>53.21908546513232</v>
      </c>
      <c r="AA29" s="70">
        <f t="shared" si="2"/>
        <v>52.31128924515698</v>
      </c>
      <c r="AB29" s="70">
        <f t="shared" si="2"/>
        <v>50.386515547805864</v>
      </c>
      <c r="AC29" s="70">
        <f t="shared" si="2"/>
        <v>52.52363007351578</v>
      </c>
      <c r="AD29" s="70">
        <f t="shared" si="2"/>
        <v>53.701204578397565</v>
      </c>
      <c r="AE29" s="70">
        <f t="shared" si="2"/>
        <v>53.900078988941544</v>
      </c>
      <c r="AF29" s="70">
        <f t="shared" si="2"/>
        <v>55.524079320113316</v>
      </c>
      <c r="AG29" s="70">
        <f t="shared" si="2"/>
        <v>51.22270302908323</v>
      </c>
      <c r="AH29" s="70">
        <f t="shared" si="2"/>
        <v>55.799673798330616</v>
      </c>
      <c r="AI29" s="70">
        <f t="shared" si="2"/>
        <v>56.44051130776795</v>
      </c>
      <c r="AJ29" s="70">
        <f t="shared" si="2"/>
        <v>54.62622160172611</v>
      </c>
      <c r="AK29" s="70">
        <f t="shared" si="2"/>
        <v>59.55038759689922</v>
      </c>
      <c r="AL29" s="70">
        <f t="shared" si="2"/>
        <v>52.24071702944942</v>
      </c>
      <c r="AM29" s="70">
        <f t="shared" si="2"/>
        <v>48.6101919258769</v>
      </c>
      <c r="AN29" s="70">
        <f t="shared" si="2"/>
        <v>53.3500417710944</v>
      </c>
      <c r="AO29" s="70">
        <f t="shared" si="2"/>
        <v>53.82553968675856</v>
      </c>
    </row>
    <row r="30" ht="12.75">
      <c r="K30" s="22"/>
    </row>
    <row r="35" spans="12:41" ht="12.75"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</sheetData>
  <mergeCells count="45">
    <mergeCell ref="B25:J25"/>
    <mergeCell ref="B27:J27"/>
    <mergeCell ref="B28:J28"/>
    <mergeCell ref="B29:J29"/>
    <mergeCell ref="B21:J21"/>
    <mergeCell ref="B22:J22"/>
    <mergeCell ref="B23:J23"/>
    <mergeCell ref="B24:J24"/>
    <mergeCell ref="AK17:AK18"/>
    <mergeCell ref="AM17:AM18"/>
    <mergeCell ref="B19:J19"/>
    <mergeCell ref="AN17:AN18"/>
    <mergeCell ref="T17:T18"/>
    <mergeCell ref="U17:U18"/>
    <mergeCell ref="V17:V18"/>
    <mergeCell ref="AC17:AC18"/>
    <mergeCell ref="AD17:AD18"/>
    <mergeCell ref="AE17:AE18"/>
    <mergeCell ref="AO17:AO18"/>
    <mergeCell ref="W17:W18"/>
    <mergeCell ref="X17:X18"/>
    <mergeCell ref="AI17:AI18"/>
    <mergeCell ref="AJ17:AJ18"/>
    <mergeCell ref="Y17:Y18"/>
    <mergeCell ref="Z17:Z18"/>
    <mergeCell ref="AA17:AA18"/>
    <mergeCell ref="AB17:AB18"/>
    <mergeCell ref="AL17:AL18"/>
    <mergeCell ref="AF17:AF18"/>
    <mergeCell ref="AG17:AG18"/>
    <mergeCell ref="AH17:AH18"/>
    <mergeCell ref="A6:E6"/>
    <mergeCell ref="J6:L6"/>
    <mergeCell ref="R17:R18"/>
    <mergeCell ref="S17:S18"/>
    <mergeCell ref="O17:O18"/>
    <mergeCell ref="P17:P18"/>
    <mergeCell ref="Q17:Q18"/>
    <mergeCell ref="L17:L18"/>
    <mergeCell ref="M17:M18"/>
    <mergeCell ref="N17:N18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800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2006-07-05T17:51:10Z</cp:lastPrinted>
  <dcterms:created xsi:type="dcterms:W3CDTF">2005-09-05T16:52:35Z</dcterms:created>
  <dcterms:modified xsi:type="dcterms:W3CDTF">2007-07-06T17:43:03Z</dcterms:modified>
  <cp:category/>
  <cp:version/>
  <cp:contentType/>
  <cp:contentStatus/>
</cp:coreProperties>
</file>