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2120" windowHeight="8190" activeTab="0"/>
  </bookViews>
  <sheets>
    <sheet name="Tabla 03-12" sheetId="1" r:id="rId1"/>
  </sheets>
  <definedNames>
    <definedName name="_xlnm.Print_Area" localSheetId="0">'Tabla 03-12'!$A$1:$AP$146</definedName>
    <definedName name="_xlnm.Print_Titles" localSheetId="0">'Tabla 03-12'!$21:$23</definedName>
  </definedNames>
  <calcPr fullCalcOnLoad="1"/>
</workbook>
</file>

<file path=xl/sharedStrings.xml><?xml version="1.0" encoding="utf-8"?>
<sst xmlns="http://schemas.openxmlformats.org/spreadsheetml/2006/main" count="295" uniqueCount="295">
  <si>
    <t>Dirección de Políticas Regionales y Departamentales</t>
  </si>
  <si>
    <t>Tabla Número</t>
  </si>
  <si>
    <t xml:space="preserve"> </t>
  </si>
  <si>
    <t>Variable</t>
  </si>
  <si>
    <t>Cobertura Geográfica</t>
  </si>
  <si>
    <t>Unidad de Medida</t>
  </si>
  <si>
    <t>Fuente</t>
  </si>
  <si>
    <t>San Marcos</t>
  </si>
  <si>
    <t>San Pedro Sacatepequez</t>
  </si>
  <si>
    <t>San Antonio Sacatepequez</t>
  </si>
  <si>
    <t>Comitancillo</t>
  </si>
  <si>
    <t>Concepción Tutuapa</t>
  </si>
  <si>
    <t>Tacana</t>
  </si>
  <si>
    <t>Sibinal</t>
  </si>
  <si>
    <t>Tajumulco</t>
  </si>
  <si>
    <t>Tejutla</t>
  </si>
  <si>
    <t>Nuevo Progreso</t>
  </si>
  <si>
    <t>El Tumbador</t>
  </si>
  <si>
    <t>El Rodeo</t>
  </si>
  <si>
    <t>Malacatán</t>
  </si>
  <si>
    <t>Catarina</t>
  </si>
  <si>
    <t>Ayutla</t>
  </si>
  <si>
    <t>San Pablo</t>
  </si>
  <si>
    <t>El Quetzal</t>
  </si>
  <si>
    <t>La Reforma</t>
  </si>
  <si>
    <t>Pajapita</t>
  </si>
  <si>
    <t>San José Ojetenam</t>
  </si>
  <si>
    <t>Sipacapa</t>
  </si>
  <si>
    <t>Esquipulas Palo Gordo</t>
  </si>
  <si>
    <t>Río Blanco</t>
  </si>
  <si>
    <t>San Lorenzo</t>
  </si>
  <si>
    <t>Código Departamento y Municipio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</si>
  <si>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</si>
  <si>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</si>
  <si>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</si>
  <si>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Municipios del Departamento de San Marcos</t>
  </si>
  <si>
    <t>San Cristóbal Cucho</t>
  </si>
  <si>
    <t>San Rafael Pie de la Cuesta</t>
  </si>
  <si>
    <t>Indicador</t>
  </si>
  <si>
    <t>DEPT. SAN MARCOS</t>
  </si>
  <si>
    <t xml:space="preserve">Número de personas </t>
  </si>
  <si>
    <t>San Miguel Ixtahuacan</t>
  </si>
  <si>
    <t>Ocós</t>
  </si>
  <si>
    <t>Ixchiguán</t>
  </si>
  <si>
    <t>Ref. Código Campo</t>
  </si>
  <si>
    <t>T_POB</t>
  </si>
  <si>
    <t>Población  Total</t>
  </si>
  <si>
    <t>Total Defunciones</t>
  </si>
  <si>
    <t>Total Defunciones Hombres</t>
  </si>
  <si>
    <t>Total Defunciones Mujeres</t>
  </si>
  <si>
    <t>Total Defunciones Población menor de un año</t>
  </si>
  <si>
    <t>Total Defunciones Hombres menores de un año</t>
  </si>
  <si>
    <t>Total Defunciones Mujeres menores de un año</t>
  </si>
  <si>
    <t>Total Defunciones Población de 1 a 4 años</t>
  </si>
  <si>
    <t>Total Defunciones Hombres de 1 a 4 años</t>
  </si>
  <si>
    <t>Total Defunciones Mujeres de 1 a 4 años</t>
  </si>
  <si>
    <t>Tasa de Mortalidad General</t>
  </si>
  <si>
    <t>Tasa de Mortalidad Hombres</t>
  </si>
  <si>
    <t>Tasa de Mortalidad Población menor de un año</t>
  </si>
  <si>
    <t xml:space="preserve">  03 - 12</t>
  </si>
  <si>
    <t>Tasa de Mortalidad Mujeres</t>
  </si>
  <si>
    <t>Tasa de Mortalidad de Población de 1a 4 años</t>
  </si>
  <si>
    <t>NACIONAL</t>
  </si>
  <si>
    <t>Total Defunciones Población menor de un año Urbano</t>
  </si>
  <si>
    <t>Total Defunciones Población menor de un año Rural</t>
  </si>
  <si>
    <t>Total Defunciones Area Rural</t>
  </si>
  <si>
    <t>Total Defunciones Hombres menores de un año Urbano</t>
  </si>
  <si>
    <t>Total Defunciones Hombres menores de un año Rural</t>
  </si>
  <si>
    <t>Total Defunciones Mujeres menores de un año Urbano</t>
  </si>
  <si>
    <t>Total Defunciones Mujeres menores de un año Rural</t>
  </si>
  <si>
    <t>Total Defunciones Población de 1 a 4 años Urbano</t>
  </si>
  <si>
    <t>Total Defunciones Población de 1 a 4 años Rural</t>
  </si>
  <si>
    <t>Total Defunciones Hombres de 1 a 4 años Urbano</t>
  </si>
  <si>
    <t>Total Defunciones Hombres de 1 a 4 años Rural</t>
  </si>
  <si>
    <t>Total Defunciones Mujeres de 1 a 4 años Urbano</t>
  </si>
  <si>
    <t>Total Defunciones Mujeres de 1 a 4 años Rural</t>
  </si>
  <si>
    <t>Total Defunciones Area Urbana</t>
  </si>
  <si>
    <t>T_DF</t>
  </si>
  <si>
    <t>T_DF_H</t>
  </si>
  <si>
    <t>T_DF_M</t>
  </si>
  <si>
    <t>T_DF_UR</t>
  </si>
  <si>
    <t>T_DF_RU</t>
  </si>
  <si>
    <t>DF_MN1</t>
  </si>
  <si>
    <t>DF_MN1_UR</t>
  </si>
  <si>
    <t>DF_MN1_RU</t>
  </si>
  <si>
    <t>DF_MN1_URH</t>
  </si>
  <si>
    <t>DF_MN1_RUH</t>
  </si>
  <si>
    <t>DF_MN1_H</t>
  </si>
  <si>
    <t>DF_MN1_M</t>
  </si>
  <si>
    <t>DF_MN1_URM</t>
  </si>
  <si>
    <t>DF_MN1_RUM</t>
  </si>
  <si>
    <t>DF_1A4</t>
  </si>
  <si>
    <t>DF_1A4_UR</t>
  </si>
  <si>
    <t>DF_1A4_RU</t>
  </si>
  <si>
    <t>DF_1A4_H</t>
  </si>
  <si>
    <t>DF_1A4_URH</t>
  </si>
  <si>
    <t>DF_1A4_RUH</t>
  </si>
  <si>
    <t>DF_1A4_M</t>
  </si>
  <si>
    <t>DF_1A4_URM</t>
  </si>
  <si>
    <t>DF_1A4_RUM</t>
  </si>
  <si>
    <t>Porcentaje de Mortalidad General</t>
  </si>
  <si>
    <t>Porcentaje de Mortalidad Hombres</t>
  </si>
  <si>
    <t>Porcentaje de Mortalidad Mujer</t>
  </si>
  <si>
    <t>Porcentaje de Mortalidad Area Urbana</t>
  </si>
  <si>
    <t>Porcentaje de Mortalidad Area Rural</t>
  </si>
  <si>
    <t>Porcentaje de Mortalidad Población menor de un año</t>
  </si>
  <si>
    <t>Porcentaje de Mortalidad Población menor de un año Urbano</t>
  </si>
  <si>
    <t>Porcentaje de Mortalidad Población menor de un año Rural</t>
  </si>
  <si>
    <t>Porcentaje de Mortalidad Población de 1 a 4 años</t>
  </si>
  <si>
    <t>Porcentaje de Mortalidad Población de 1 a 4 años Urbano</t>
  </si>
  <si>
    <t>Porcentaje de Mortalidad Población de 1 a 4 años Rural</t>
  </si>
  <si>
    <t>P_MOR_G</t>
  </si>
  <si>
    <t>P_MOR_H</t>
  </si>
  <si>
    <t>P_MOR_M</t>
  </si>
  <si>
    <t>P_MOR_RU</t>
  </si>
  <si>
    <t>P_MOR_UR</t>
  </si>
  <si>
    <t>P_MOR_A1</t>
  </si>
  <si>
    <t>P_MOR_A1UR</t>
  </si>
  <si>
    <t>P_MOR_A1RU</t>
  </si>
  <si>
    <t>P_MOR_1A4</t>
  </si>
  <si>
    <t>P_MOR_1A4U</t>
  </si>
  <si>
    <t>P_MOR_1A4R</t>
  </si>
  <si>
    <t>Total Defunciones Hombres Area Urbana</t>
  </si>
  <si>
    <t>Total Defunciones Mujeres Area Rural</t>
  </si>
  <si>
    <t>T_DF_H_UR</t>
  </si>
  <si>
    <t>T_DF_M_RU</t>
  </si>
  <si>
    <t>Total Defunciones Mujeres Area Urbana</t>
  </si>
  <si>
    <t>Total Defunciones Hombres Area Rural</t>
  </si>
  <si>
    <t>T_DF_M_UR</t>
  </si>
  <si>
    <t>T_DF_H_RU</t>
  </si>
  <si>
    <t>Total Defunciones Hombres 1 año Urbano</t>
  </si>
  <si>
    <t xml:space="preserve">Total Defunciones Hombres 1 año </t>
  </si>
  <si>
    <t>Total Defunciones Población 1 año</t>
  </si>
  <si>
    <t>Total Defunciones Hombres 1 año Rural</t>
  </si>
  <si>
    <t>Total Defunciones Mujeres 1 año</t>
  </si>
  <si>
    <t>Total Defunciones Mujeres 1 año Urbano</t>
  </si>
  <si>
    <t>Total Defunciones Mujeres 1 año Rural</t>
  </si>
  <si>
    <t>Total Defunciones Población 1 año Urbano</t>
  </si>
  <si>
    <t>Total Defunciones Población 1 año Rural</t>
  </si>
  <si>
    <t>Total Defunciones Población 2 años</t>
  </si>
  <si>
    <t>Total Defunciones Población 2 años Urbano</t>
  </si>
  <si>
    <t>Total Defunciones Población 2 años Rural</t>
  </si>
  <si>
    <t>Total Defunciones Hombres 2 años</t>
  </si>
  <si>
    <t>Total Defunciones Hombres 2 años Urbano</t>
  </si>
  <si>
    <t>Total Defunciones Hombres 2 años Rural</t>
  </si>
  <si>
    <t>Total Defunciones Mujeres 2 años</t>
  </si>
  <si>
    <t>Total Defunciones Mujeres 2 años Urbano</t>
  </si>
  <si>
    <t>Total Defunciones Mujeres 2 años Rural</t>
  </si>
  <si>
    <t>Total Defunciones Población 3 años</t>
  </si>
  <si>
    <t>Total Defunciones Población 3 años Urbano</t>
  </si>
  <si>
    <t>Total Defunciones Población 3 años Rural</t>
  </si>
  <si>
    <t>Total Defunciones Hombres 3 años</t>
  </si>
  <si>
    <t>Total Defunciones Hombres 3 años Urbano</t>
  </si>
  <si>
    <t>Total Defunciones Hombres 3 años Rural</t>
  </si>
  <si>
    <t>Total Defunciones Mujeres 3 años</t>
  </si>
  <si>
    <t>Total Defunciones Mujeres 3 años Urbano</t>
  </si>
  <si>
    <t>Total Defunciones Mujeres 3 años Rural</t>
  </si>
  <si>
    <t>Total Defunciones Población 4 años</t>
  </si>
  <si>
    <t>Total Defunciones Población 4 años Urbano</t>
  </si>
  <si>
    <t>Total Defunciones Población 4 años Rural</t>
  </si>
  <si>
    <t>Total Defunciones Hombres 4 años</t>
  </si>
  <si>
    <t>Total Defunciones Hombres 4 años Urbano</t>
  </si>
  <si>
    <t>Total Defunciones Hombres 4 años Rural</t>
  </si>
  <si>
    <t>Total Defunciones Mujeres 4 años</t>
  </si>
  <si>
    <t>Total Defunciones Mujeres 4 años Urbano</t>
  </si>
  <si>
    <t>Total Defunciones Mujeres 4 años Rural</t>
  </si>
  <si>
    <t>Total Defunciones Población 5 años</t>
  </si>
  <si>
    <t>Total Defunciones Población 5 años Urbano</t>
  </si>
  <si>
    <t>Total Defunciones Población 5 años Rural</t>
  </si>
  <si>
    <t>Total Defunciones Hombres 5 años</t>
  </si>
  <si>
    <t>Total Defunciones Hombres 5 años Urbano</t>
  </si>
  <si>
    <t>Total Defunciones Hombres 5 años Rural</t>
  </si>
  <si>
    <t>Total Defunciones Mujeres 5 años</t>
  </si>
  <si>
    <t>Total Defunciones Mujeres 5 años Urbano</t>
  </si>
  <si>
    <t>Total Defunciones Mujeres 5 años Rural</t>
  </si>
  <si>
    <t>DF_1</t>
  </si>
  <si>
    <t>DF_1_UR</t>
  </si>
  <si>
    <t>DF_1_RU</t>
  </si>
  <si>
    <t>DF_1_H</t>
  </si>
  <si>
    <t>DF_1_M</t>
  </si>
  <si>
    <t>DF_1_RUH</t>
  </si>
  <si>
    <t>DF_1_URH</t>
  </si>
  <si>
    <t>DF_1_URM</t>
  </si>
  <si>
    <t>DF_1_RUM</t>
  </si>
  <si>
    <t>DF_2</t>
  </si>
  <si>
    <t>DF_2_UR</t>
  </si>
  <si>
    <t>DF_2_RU</t>
  </si>
  <si>
    <t>DF_2_H</t>
  </si>
  <si>
    <t>DF_2_URH</t>
  </si>
  <si>
    <t>DF_2_RUH</t>
  </si>
  <si>
    <t>DF_2_M</t>
  </si>
  <si>
    <t>DF_2_URM</t>
  </si>
  <si>
    <t>DF_2_RUM</t>
  </si>
  <si>
    <t>DF_3</t>
  </si>
  <si>
    <t>DF_3_UR</t>
  </si>
  <si>
    <t>DF_3_RU</t>
  </si>
  <si>
    <t>DF_3_H</t>
  </si>
  <si>
    <t>DF_3_URH</t>
  </si>
  <si>
    <t>DF_3_RUH</t>
  </si>
  <si>
    <t>DF_3_M</t>
  </si>
  <si>
    <t>DF_3_URM</t>
  </si>
  <si>
    <t>DF_3_RUM</t>
  </si>
  <si>
    <t>DF_4</t>
  </si>
  <si>
    <t>DF_4_UR</t>
  </si>
  <si>
    <t>DF_4_RU</t>
  </si>
  <si>
    <t>DF_4_H</t>
  </si>
  <si>
    <t>DF_4_URH</t>
  </si>
  <si>
    <t>DF_4_RUH</t>
  </si>
  <si>
    <t>DF_4_M</t>
  </si>
  <si>
    <t>DF_4_URM</t>
  </si>
  <si>
    <t>DF_4_RUM</t>
  </si>
  <si>
    <t>DF_5</t>
  </si>
  <si>
    <t>DF_5_UR</t>
  </si>
  <si>
    <t>DF_5_RU</t>
  </si>
  <si>
    <t>DF_5_H</t>
  </si>
  <si>
    <t>DF_5_URH</t>
  </si>
  <si>
    <t>DF_5_RUH</t>
  </si>
  <si>
    <t>DF_5_M</t>
  </si>
  <si>
    <t>DF_5_URM</t>
  </si>
  <si>
    <t>DF_5_RUM</t>
  </si>
  <si>
    <t xml:space="preserve">Total Defunciones Población de más de 50 años </t>
  </si>
  <si>
    <t>Total Defunciones Población de más de 50 años Urbano</t>
  </si>
  <si>
    <t>Total Defunciones Población  de más de 50 años Rural</t>
  </si>
  <si>
    <t>Total Defunciones  Hombres de más de 50 años</t>
  </si>
  <si>
    <t>Total Defunciones  Hombres de más de 50 años Rural</t>
  </si>
  <si>
    <t>Total Defunciones Mujeres de más de 50 años</t>
  </si>
  <si>
    <t>Total Defunciones Mujeres de más de 50 años Rural</t>
  </si>
  <si>
    <t>Total Defunciones  Hombres de más de 50 años Urbano</t>
  </si>
  <si>
    <t>Total Defunciones Mujeres de más de 50 años Urbano</t>
  </si>
  <si>
    <t>Total Defunciones Población de 6 a 10 años</t>
  </si>
  <si>
    <t>Total Defunciones Población de 6 a 10 años Urbano</t>
  </si>
  <si>
    <t>Total Defunciones Población de 6 a 10 años Rural</t>
  </si>
  <si>
    <t>Total Defunciones Hombres de 6 a 10 años</t>
  </si>
  <si>
    <t>Total Defunciones Hombres de 6 a 10 años Urbano</t>
  </si>
  <si>
    <t>Total Defunciones Hombres de 6 a 10 años Rural</t>
  </si>
  <si>
    <t>Total Defunciones Mujeres de 6 a 10 años</t>
  </si>
  <si>
    <t>Total Defunciones Mujeres de 6 a 10 años Urbano</t>
  </si>
  <si>
    <t>Total Defunciones Mujeres de 6 a 10 años Rural</t>
  </si>
  <si>
    <t>Total Defunciones Población de 11 a 15 años</t>
  </si>
  <si>
    <t>DF_11A15</t>
  </si>
  <si>
    <t>Total Defunciones Población de 11 a 15 años Urbano</t>
  </si>
  <si>
    <t>DF11A15_UR</t>
  </si>
  <si>
    <t>Total Defunciones Población de 11 a 15 años Rural</t>
  </si>
  <si>
    <t>DF11A15_RU</t>
  </si>
  <si>
    <t>Total Defunciones Hombres de 11 a 15 años</t>
  </si>
  <si>
    <t>DF11A15_H</t>
  </si>
  <si>
    <t>Total Defunciones Hombres de 11 a 15 años Urbano</t>
  </si>
  <si>
    <t>DF11A15URH</t>
  </si>
  <si>
    <t>Total Defunciones Hombres de 11 a 15 años Rural</t>
  </si>
  <si>
    <t>DF11A15RUH</t>
  </si>
  <si>
    <t>Total Defunciones Mujeres de 11 a 15 años</t>
  </si>
  <si>
    <t>DF11A15_M</t>
  </si>
  <si>
    <t>Total Defunciones Mujeres de 11 a 15 años Urbano</t>
  </si>
  <si>
    <t>DF11A15URM</t>
  </si>
  <si>
    <t>Total Defunciones Mujeres de 11 a 15 años Rural</t>
  </si>
  <si>
    <t>Total Defunciones Población de 16 a 50 años</t>
  </si>
  <si>
    <t>DF_16A50</t>
  </si>
  <si>
    <t>Total Defunciones Población de 16 a 50 años Urbano</t>
  </si>
  <si>
    <t>DF16A50_UR</t>
  </si>
  <si>
    <t>Total Defunciones Población de 16 a 50 años Rural</t>
  </si>
  <si>
    <t>DF16A50_RU</t>
  </si>
  <si>
    <t>Total Defunciones Hombres de 16 a 50 años</t>
  </si>
  <si>
    <t>DF16A50_H</t>
  </si>
  <si>
    <t>Total Defunciones Hombres de 16 a 50 años Urbano</t>
  </si>
  <si>
    <t>DF16A50URH</t>
  </si>
  <si>
    <t>Total Defunciones Hombres de 16 a 50 años Rural</t>
  </si>
  <si>
    <t>DF16A50RUH</t>
  </si>
  <si>
    <t>Total Defunciones Mujeres de 16 a 50 años</t>
  </si>
  <si>
    <t>DF16A50_M</t>
  </si>
  <si>
    <t>Total Defunciones Mujeres de 16 a 50 años Urbano</t>
  </si>
  <si>
    <t>DF16A50URM</t>
  </si>
  <si>
    <t>DF16A50RUM</t>
  </si>
  <si>
    <t>DF11A15RUM</t>
  </si>
  <si>
    <t>Defunciones por rangos de edad  y género</t>
  </si>
  <si>
    <t>Total Defunciones Mujeres de 16 a 50 años Rural</t>
  </si>
  <si>
    <t>Fecha de Datos</t>
  </si>
  <si>
    <t>Instituto Nacional de Estadística, febrero 2006</t>
  </si>
  <si>
    <t>DF_5A10</t>
  </si>
  <si>
    <t>DF_5A10_UR</t>
  </si>
  <si>
    <t>DF_5A10_RU</t>
  </si>
  <si>
    <t>DF_5A10_H</t>
  </si>
  <si>
    <t>DF_5A10_URH</t>
  </si>
  <si>
    <t>DF_5A10_RUH</t>
  </si>
  <si>
    <t>DF_5A10_M</t>
  </si>
  <si>
    <t>DF_5A10_URM</t>
  </si>
  <si>
    <t>DF_5A10_RUM</t>
  </si>
  <si>
    <t>DF_51MAS</t>
  </si>
  <si>
    <t>DF_51MAS_UR</t>
  </si>
  <si>
    <t>DF_51MAS_RU</t>
  </si>
  <si>
    <t>DF_51MAS_H</t>
  </si>
  <si>
    <t>DF_51MASURH</t>
  </si>
  <si>
    <t>DF_51MAS_RUH</t>
  </si>
  <si>
    <t>DF_51MAS_M</t>
  </si>
  <si>
    <t>DF_51MASURM</t>
  </si>
  <si>
    <t>DF_51MASRUM</t>
  </si>
</sst>
</file>

<file path=xl/styles.xml><?xml version="1.0" encoding="utf-8"?>
<styleSheet xmlns="http://schemas.openxmlformats.org/spreadsheetml/2006/main">
  <numFmts count="1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6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" fontId="5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1" fontId="2" fillId="3" borderId="5" xfId="0" applyNumberFormat="1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1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2" fontId="2" fillId="3" borderId="5" xfId="0" applyNumberFormat="1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7" fillId="3" borderId="12" xfId="0" applyFont="1" applyFill="1" applyBorder="1" applyAlignment="1">
      <alignment wrapText="1"/>
    </xf>
    <xf numFmtId="0" fontId="7" fillId="3" borderId="13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57"/>
  <sheetViews>
    <sheetView tabSelected="1" workbookViewId="0" topLeftCell="A1">
      <selection activeCell="S7" sqref="S7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22.8515625" style="0" customWidth="1"/>
    <col min="11" max="11" width="14.140625" style="0" customWidth="1"/>
    <col min="12" max="12" width="9.7109375" style="0" customWidth="1"/>
    <col min="13" max="13" width="11.140625" style="0" customWidth="1"/>
    <col min="14" max="14" width="10.7109375" style="0" customWidth="1"/>
    <col min="15" max="15" width="10.57421875" style="0" customWidth="1"/>
    <col min="16" max="21" width="10.7109375" style="0" customWidth="1"/>
    <col min="23" max="23" width="10.7109375" style="0" customWidth="1"/>
    <col min="24" max="24" width="10.57421875" style="0" customWidth="1"/>
    <col min="25" max="42" width="10.7109375" style="0" customWidth="1"/>
  </cols>
  <sheetData>
    <row r="1" spans="1:16" s="12" customFormat="1" ht="12.75" customHeight="1">
      <c r="A1" s="59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s="12" customFormat="1" ht="12.7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s="12" customFormat="1" ht="12.75" customHeight="1">
      <c r="A3" s="59" t="s">
        <v>33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s="12" customFormat="1" ht="12.75" customHeight="1">
      <c r="A4" s="59" t="s">
        <v>34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="12" customFormat="1" ht="12"/>
    <row r="6" spans="1:42" s="14" customFormat="1" ht="12.75" customHeight="1">
      <c r="A6" s="53" t="s">
        <v>1</v>
      </c>
      <c r="B6" s="54"/>
      <c r="C6" s="54"/>
      <c r="D6" s="54"/>
      <c r="E6" s="55"/>
      <c r="F6" s="13"/>
      <c r="I6" s="12"/>
      <c r="J6" s="24" t="s">
        <v>59</v>
      </c>
      <c r="K6" s="22"/>
      <c r="L6" s="23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="12" customFormat="1" ht="14.25" customHeight="1"/>
    <row r="8" spans="1:17" s="12" customFormat="1" ht="12.75" customHeight="1">
      <c r="A8" s="12" t="s">
        <v>2</v>
      </c>
      <c r="B8" s="27" t="s">
        <v>3</v>
      </c>
      <c r="C8" s="28"/>
      <c r="D8" s="28"/>
      <c r="E8" s="28"/>
      <c r="F8" s="28"/>
      <c r="G8" s="28"/>
      <c r="H8" s="28"/>
      <c r="I8" s="28"/>
      <c r="J8" s="28" t="s">
        <v>273</v>
      </c>
      <c r="K8" s="28"/>
      <c r="L8" s="28"/>
      <c r="M8" s="28"/>
      <c r="N8" s="28"/>
      <c r="O8" s="28"/>
      <c r="P8" s="28"/>
      <c r="Q8" s="29"/>
    </row>
    <row r="9" spans="2:17" s="15" customFormat="1" ht="12.75" customHeight="1">
      <c r="B9" s="30" t="s">
        <v>38</v>
      </c>
      <c r="C9" s="31"/>
      <c r="D9" s="31"/>
      <c r="E9" s="31"/>
      <c r="F9" s="31"/>
      <c r="G9" s="31"/>
      <c r="H9" s="31"/>
      <c r="I9" s="31"/>
      <c r="J9" s="31" t="s">
        <v>56</v>
      </c>
      <c r="K9" s="31"/>
      <c r="L9" s="31"/>
      <c r="M9" s="31"/>
      <c r="N9" s="31"/>
      <c r="O9" s="31"/>
      <c r="P9" s="31"/>
      <c r="Q9" s="32"/>
    </row>
    <row r="10" spans="2:17" s="15" customFormat="1" ht="12.75" customHeight="1">
      <c r="B10" s="30"/>
      <c r="C10" s="31"/>
      <c r="D10" s="31"/>
      <c r="E10" s="31"/>
      <c r="F10" s="31"/>
      <c r="G10" s="31"/>
      <c r="H10" s="31"/>
      <c r="I10" s="31"/>
      <c r="J10" s="31" t="s">
        <v>57</v>
      </c>
      <c r="K10" s="31"/>
      <c r="L10" s="31"/>
      <c r="M10" s="31"/>
      <c r="N10" s="31"/>
      <c r="O10" s="31"/>
      <c r="P10" s="31"/>
      <c r="Q10" s="32"/>
    </row>
    <row r="11" spans="2:17" s="15" customFormat="1" ht="12.75" customHeight="1">
      <c r="B11" s="30"/>
      <c r="C11" s="31"/>
      <c r="D11" s="31"/>
      <c r="E11" s="31"/>
      <c r="F11" s="31"/>
      <c r="G11" s="31"/>
      <c r="H11" s="31"/>
      <c r="I11" s="31"/>
      <c r="J11" s="31" t="s">
        <v>60</v>
      </c>
      <c r="K11" s="31"/>
      <c r="L11" s="31"/>
      <c r="M11" s="31"/>
      <c r="N11" s="31"/>
      <c r="O11" s="31"/>
      <c r="P11" s="31"/>
      <c r="Q11" s="32"/>
    </row>
    <row r="12" spans="2:17" s="15" customFormat="1" ht="12.75" customHeight="1">
      <c r="B12" s="30"/>
      <c r="C12" s="31"/>
      <c r="D12" s="31"/>
      <c r="E12" s="31"/>
      <c r="F12" s="31"/>
      <c r="G12" s="31"/>
      <c r="H12" s="31"/>
      <c r="I12" s="31"/>
      <c r="J12" s="31" t="s">
        <v>58</v>
      </c>
      <c r="K12" s="31"/>
      <c r="L12" s="31"/>
      <c r="M12" s="31"/>
      <c r="N12" s="31"/>
      <c r="O12" s="31"/>
      <c r="P12" s="31"/>
      <c r="Q12" s="32"/>
    </row>
    <row r="13" spans="2:17" s="15" customFormat="1" ht="12.75" customHeight="1">
      <c r="B13" s="30"/>
      <c r="C13" s="31"/>
      <c r="D13" s="31"/>
      <c r="E13" s="31"/>
      <c r="F13" s="31"/>
      <c r="G13" s="31"/>
      <c r="H13" s="31"/>
      <c r="I13" s="31"/>
      <c r="J13" s="31" t="s">
        <v>61</v>
      </c>
      <c r="K13" s="31"/>
      <c r="L13" s="31"/>
      <c r="M13" s="31"/>
      <c r="N13" s="31"/>
      <c r="O13" s="31"/>
      <c r="P13" s="31"/>
      <c r="Q13" s="32"/>
    </row>
    <row r="14" spans="2:17" s="12" customFormat="1" ht="12">
      <c r="B14" s="33" t="s">
        <v>4</v>
      </c>
      <c r="C14" s="18"/>
      <c r="D14" s="18"/>
      <c r="E14" s="18"/>
      <c r="F14" s="18"/>
      <c r="G14" s="18"/>
      <c r="H14" s="18"/>
      <c r="I14" s="18"/>
      <c r="J14" s="18" t="s">
        <v>35</v>
      </c>
      <c r="K14" s="18"/>
      <c r="L14" s="18"/>
      <c r="M14" s="18"/>
      <c r="N14" s="18"/>
      <c r="O14" s="18"/>
      <c r="P14" s="18"/>
      <c r="Q14" s="34"/>
    </row>
    <row r="15" spans="2:17" s="12" customFormat="1" ht="12">
      <c r="B15" s="33" t="s">
        <v>275</v>
      </c>
      <c r="C15" s="18"/>
      <c r="D15" s="18"/>
      <c r="E15" s="18"/>
      <c r="F15" s="18"/>
      <c r="G15" s="18"/>
      <c r="H15" s="18"/>
      <c r="I15" s="18"/>
      <c r="J15" s="46">
        <v>2002</v>
      </c>
      <c r="K15" s="46"/>
      <c r="L15" s="46"/>
      <c r="M15" s="18"/>
      <c r="N15" s="18"/>
      <c r="O15" s="18"/>
      <c r="P15" s="18"/>
      <c r="Q15" s="34"/>
    </row>
    <row r="16" spans="2:17" s="12" customFormat="1" ht="12">
      <c r="B16" s="33" t="s">
        <v>5</v>
      </c>
      <c r="C16" s="18"/>
      <c r="D16" s="18"/>
      <c r="E16" s="18"/>
      <c r="F16" s="18"/>
      <c r="G16" s="18"/>
      <c r="H16" s="18"/>
      <c r="I16" s="18"/>
      <c r="J16" s="18" t="s">
        <v>40</v>
      </c>
      <c r="K16" s="18"/>
      <c r="L16" s="18"/>
      <c r="M16" s="18"/>
      <c r="N16" s="18"/>
      <c r="O16" s="18"/>
      <c r="P16" s="18"/>
      <c r="Q16" s="34"/>
    </row>
    <row r="17" spans="2:17" s="12" customFormat="1" ht="12">
      <c r="B17" s="35" t="s">
        <v>6</v>
      </c>
      <c r="C17" s="36"/>
      <c r="D17" s="36"/>
      <c r="E17" s="36"/>
      <c r="F17" s="36"/>
      <c r="G17" s="36"/>
      <c r="H17" s="36"/>
      <c r="I17" s="36"/>
      <c r="J17" s="36" t="s">
        <v>276</v>
      </c>
      <c r="K17" s="36"/>
      <c r="L17" s="36"/>
      <c r="M17" s="36"/>
      <c r="N17" s="36"/>
      <c r="O17" s="36"/>
      <c r="P17" s="36"/>
      <c r="Q17" s="37"/>
    </row>
    <row r="18" spans="22:24" ht="12.75">
      <c r="V18" s="1"/>
      <c r="W18" s="1"/>
      <c r="X18" s="1"/>
    </row>
    <row r="19" spans="2:22" s="20" customFormat="1" ht="12.75">
      <c r="B19" s="19"/>
      <c r="V19" s="21"/>
    </row>
    <row r="21" spans="12:42" s="6" customFormat="1" ht="12.75" customHeight="1">
      <c r="L21" s="47" t="s">
        <v>7</v>
      </c>
      <c r="M21" s="47" t="s">
        <v>8</v>
      </c>
      <c r="N21" s="47" t="s">
        <v>9</v>
      </c>
      <c r="O21" s="47" t="s">
        <v>10</v>
      </c>
      <c r="P21" s="47" t="s">
        <v>41</v>
      </c>
      <c r="Q21" s="47" t="s">
        <v>11</v>
      </c>
      <c r="R21" s="47" t="s">
        <v>12</v>
      </c>
      <c r="S21" s="47" t="s">
        <v>13</v>
      </c>
      <c r="T21" s="47" t="s">
        <v>14</v>
      </c>
      <c r="U21" s="47" t="s">
        <v>15</v>
      </c>
      <c r="V21" s="47" t="s">
        <v>37</v>
      </c>
      <c r="W21" s="47" t="s">
        <v>16</v>
      </c>
      <c r="X21" s="47" t="s">
        <v>17</v>
      </c>
      <c r="Y21" s="47" t="s">
        <v>18</v>
      </c>
      <c r="Z21" s="47" t="s">
        <v>19</v>
      </c>
      <c r="AA21" s="47" t="s">
        <v>20</v>
      </c>
      <c r="AB21" s="47" t="s">
        <v>21</v>
      </c>
      <c r="AC21" s="47" t="s">
        <v>42</v>
      </c>
      <c r="AD21" s="47" t="s">
        <v>22</v>
      </c>
      <c r="AE21" s="47" t="s">
        <v>23</v>
      </c>
      <c r="AF21" s="47" t="s">
        <v>24</v>
      </c>
      <c r="AG21" s="47" t="s">
        <v>25</v>
      </c>
      <c r="AH21" s="47" t="s">
        <v>43</v>
      </c>
      <c r="AI21" s="47" t="s">
        <v>26</v>
      </c>
      <c r="AJ21" s="47" t="s">
        <v>36</v>
      </c>
      <c r="AK21" s="47" t="s">
        <v>27</v>
      </c>
      <c r="AL21" s="47" t="s">
        <v>28</v>
      </c>
      <c r="AM21" s="47" t="s">
        <v>29</v>
      </c>
      <c r="AN21" s="47" t="s">
        <v>30</v>
      </c>
      <c r="AO21" s="47" t="s">
        <v>39</v>
      </c>
      <c r="AP21" s="47" t="s">
        <v>62</v>
      </c>
    </row>
    <row r="22" spans="12:42" s="6" customFormat="1" ht="11.25"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</row>
    <row r="23" spans="2:42" s="6" customFormat="1" ht="12.75">
      <c r="B23" s="48" t="s">
        <v>31</v>
      </c>
      <c r="C23" s="49"/>
      <c r="D23" s="49"/>
      <c r="E23" s="49"/>
      <c r="F23" s="49"/>
      <c r="G23" s="49"/>
      <c r="H23" s="49"/>
      <c r="I23" s="49"/>
      <c r="J23" s="49"/>
      <c r="K23" s="25" t="s">
        <v>44</v>
      </c>
      <c r="L23" s="26">
        <v>1201</v>
      </c>
      <c r="M23" s="26">
        <v>1202</v>
      </c>
      <c r="N23" s="26">
        <v>1203</v>
      </c>
      <c r="O23" s="26">
        <v>1204</v>
      </c>
      <c r="P23" s="26">
        <v>1205</v>
      </c>
      <c r="Q23" s="26">
        <v>1206</v>
      </c>
      <c r="R23" s="26">
        <v>1207</v>
      </c>
      <c r="S23" s="26">
        <v>1208</v>
      </c>
      <c r="T23" s="26">
        <v>1209</v>
      </c>
      <c r="U23" s="26">
        <v>1210</v>
      </c>
      <c r="V23" s="26">
        <v>1211</v>
      </c>
      <c r="W23" s="26">
        <v>1212</v>
      </c>
      <c r="X23" s="26">
        <v>1213</v>
      </c>
      <c r="Y23" s="26">
        <v>1214</v>
      </c>
      <c r="Z23" s="26">
        <v>1215</v>
      </c>
      <c r="AA23" s="26">
        <v>1216</v>
      </c>
      <c r="AB23" s="26">
        <v>1217</v>
      </c>
      <c r="AC23" s="26">
        <v>1218</v>
      </c>
      <c r="AD23" s="26">
        <v>1219</v>
      </c>
      <c r="AE23" s="26">
        <v>1220</v>
      </c>
      <c r="AF23" s="26">
        <v>1221</v>
      </c>
      <c r="AG23" s="26">
        <v>1222</v>
      </c>
      <c r="AH23" s="26">
        <v>1223</v>
      </c>
      <c r="AI23" s="26">
        <v>1224</v>
      </c>
      <c r="AJ23" s="26">
        <v>1225</v>
      </c>
      <c r="AK23" s="26">
        <v>1226</v>
      </c>
      <c r="AL23" s="26">
        <v>1227</v>
      </c>
      <c r="AM23" s="26">
        <v>1228</v>
      </c>
      <c r="AN23" s="26">
        <v>1229</v>
      </c>
      <c r="AO23" s="26">
        <v>12</v>
      </c>
      <c r="AP23" s="26"/>
    </row>
    <row r="24" spans="2:42" ht="12.75">
      <c r="B24" s="7"/>
      <c r="C24" s="8"/>
      <c r="D24" s="8"/>
      <c r="E24" s="8"/>
      <c r="F24" s="8"/>
      <c r="G24" s="8"/>
      <c r="H24" s="8"/>
      <c r="I24" s="8"/>
      <c r="J24" s="9"/>
      <c r="K24" s="16"/>
      <c r="L24" s="2"/>
      <c r="M24" s="2"/>
      <c r="N24" s="4"/>
      <c r="O24" s="3"/>
      <c r="P24" s="3"/>
      <c r="Q24" s="4"/>
      <c r="R24" s="4"/>
      <c r="S24" s="4"/>
      <c r="T24" s="4"/>
      <c r="U24" s="4"/>
      <c r="V24" s="4"/>
      <c r="W24" s="5"/>
      <c r="X24" s="5"/>
      <c r="AN24" s="10"/>
      <c r="AO24" s="10"/>
      <c r="AP24" s="10"/>
    </row>
    <row r="25" spans="2:42" s="11" customFormat="1" ht="12">
      <c r="B25" s="50" t="s">
        <v>46</v>
      </c>
      <c r="C25" s="51"/>
      <c r="D25" s="51"/>
      <c r="E25" s="51"/>
      <c r="F25" s="51"/>
      <c r="G25" s="51"/>
      <c r="H25" s="51"/>
      <c r="I25" s="51"/>
      <c r="J25" s="52"/>
      <c r="K25" s="38" t="s">
        <v>45</v>
      </c>
      <c r="L25" s="39">
        <v>36325</v>
      </c>
      <c r="M25" s="40">
        <v>58005</v>
      </c>
      <c r="N25" s="40">
        <v>14658</v>
      </c>
      <c r="O25" s="40">
        <v>46371</v>
      </c>
      <c r="P25" s="40">
        <v>29658</v>
      </c>
      <c r="Q25" s="40">
        <v>49363</v>
      </c>
      <c r="R25" s="40">
        <v>62620</v>
      </c>
      <c r="S25" s="40">
        <v>13268</v>
      </c>
      <c r="T25" s="40">
        <v>41308</v>
      </c>
      <c r="U25" s="40">
        <v>27672</v>
      </c>
      <c r="V25" s="40">
        <v>13072</v>
      </c>
      <c r="W25" s="40">
        <v>26140</v>
      </c>
      <c r="X25" s="40">
        <v>35507</v>
      </c>
      <c r="Y25" s="40">
        <v>14125</v>
      </c>
      <c r="Z25" s="40">
        <v>70834</v>
      </c>
      <c r="AA25" s="40">
        <v>24561</v>
      </c>
      <c r="AB25" s="40">
        <v>27435</v>
      </c>
      <c r="AC25" s="40">
        <v>29257</v>
      </c>
      <c r="AD25" s="40">
        <v>36535</v>
      </c>
      <c r="AE25" s="40">
        <v>18979</v>
      </c>
      <c r="AF25" s="40">
        <v>14623</v>
      </c>
      <c r="AG25" s="40">
        <v>16600</v>
      </c>
      <c r="AH25" s="40">
        <v>20324</v>
      </c>
      <c r="AI25" s="40">
        <v>16541</v>
      </c>
      <c r="AJ25" s="40">
        <v>13928</v>
      </c>
      <c r="AK25" s="40">
        <v>14043</v>
      </c>
      <c r="AL25" s="40">
        <v>8613</v>
      </c>
      <c r="AM25" s="40">
        <v>4872</v>
      </c>
      <c r="AN25" s="40">
        <v>9714</v>
      </c>
      <c r="AO25" s="39">
        <f>SUM(L25:AN25)</f>
        <v>794951</v>
      </c>
      <c r="AP25" s="40">
        <v>11237196</v>
      </c>
    </row>
    <row r="26" spans="2:42" s="11" customFormat="1" ht="12.75" customHeight="1">
      <c r="B26" s="50" t="s">
        <v>47</v>
      </c>
      <c r="C26" s="51"/>
      <c r="D26" s="51"/>
      <c r="E26" s="51"/>
      <c r="F26" s="51"/>
      <c r="G26" s="51"/>
      <c r="H26" s="51"/>
      <c r="I26" s="51"/>
      <c r="J26" s="52"/>
      <c r="K26" s="38" t="s">
        <v>77</v>
      </c>
      <c r="L26" s="40">
        <f>SUM(L27:L28)</f>
        <v>309</v>
      </c>
      <c r="M26" s="40">
        <f aca="true" t="shared" si="0" ref="M26:AP26">SUM(M27:M28)</f>
        <v>327</v>
      </c>
      <c r="N26" s="40">
        <f t="shared" si="0"/>
        <v>74</v>
      </c>
      <c r="O26" s="40">
        <f t="shared" si="0"/>
        <v>428</v>
      </c>
      <c r="P26" s="40">
        <f t="shared" si="0"/>
        <v>182</v>
      </c>
      <c r="Q26" s="40">
        <f t="shared" si="0"/>
        <v>318</v>
      </c>
      <c r="R26" s="40">
        <f t="shared" si="0"/>
        <v>173</v>
      </c>
      <c r="S26" s="40">
        <f t="shared" si="0"/>
        <v>65</v>
      </c>
      <c r="T26" s="40">
        <f t="shared" si="0"/>
        <v>179</v>
      </c>
      <c r="U26" s="40">
        <f t="shared" si="0"/>
        <v>142</v>
      </c>
      <c r="V26" s="40">
        <f t="shared" si="0"/>
        <v>75</v>
      </c>
      <c r="W26" s="40">
        <f t="shared" si="0"/>
        <v>114</v>
      </c>
      <c r="X26" s="40">
        <f t="shared" si="0"/>
        <v>242</v>
      </c>
      <c r="Y26" s="40">
        <f t="shared" si="0"/>
        <v>101</v>
      </c>
      <c r="Z26" s="40">
        <f t="shared" si="0"/>
        <v>466</v>
      </c>
      <c r="AA26" s="40">
        <f t="shared" si="0"/>
        <v>152</v>
      </c>
      <c r="AB26" s="40">
        <f t="shared" si="0"/>
        <v>204</v>
      </c>
      <c r="AC26" s="40">
        <f t="shared" si="0"/>
        <v>158</v>
      </c>
      <c r="AD26" s="40">
        <f t="shared" si="0"/>
        <v>211</v>
      </c>
      <c r="AE26" s="40">
        <f t="shared" si="0"/>
        <v>102</v>
      </c>
      <c r="AF26" s="40">
        <f t="shared" si="0"/>
        <v>98</v>
      </c>
      <c r="AG26" s="40">
        <f t="shared" si="0"/>
        <v>89</v>
      </c>
      <c r="AH26" s="40">
        <f t="shared" si="0"/>
        <v>90</v>
      </c>
      <c r="AI26" s="40">
        <f t="shared" si="0"/>
        <v>99</v>
      </c>
      <c r="AJ26" s="40">
        <f t="shared" si="0"/>
        <v>79</v>
      </c>
      <c r="AK26" s="40">
        <f t="shared" si="0"/>
        <v>61</v>
      </c>
      <c r="AL26" s="40">
        <f t="shared" si="0"/>
        <v>51</v>
      </c>
      <c r="AM26" s="40">
        <f t="shared" si="0"/>
        <v>33</v>
      </c>
      <c r="AN26" s="40">
        <f t="shared" si="0"/>
        <v>67</v>
      </c>
      <c r="AO26" s="40">
        <f>SUM(L26:AN26)</f>
        <v>4689</v>
      </c>
      <c r="AP26" s="40">
        <f t="shared" si="0"/>
        <v>66089</v>
      </c>
    </row>
    <row r="27" spans="2:42" s="11" customFormat="1" ht="12.75" customHeight="1">
      <c r="B27" s="50" t="s">
        <v>48</v>
      </c>
      <c r="C27" s="51"/>
      <c r="D27" s="51"/>
      <c r="E27" s="51"/>
      <c r="F27" s="51"/>
      <c r="G27" s="51"/>
      <c r="H27" s="51"/>
      <c r="I27" s="51"/>
      <c r="J27" s="52"/>
      <c r="K27" s="38" t="s">
        <v>78</v>
      </c>
      <c r="L27" s="40">
        <f>SUM(L29+L31)</f>
        <v>187</v>
      </c>
      <c r="M27" s="40">
        <f aca="true" t="shared" si="1" ref="M27:AP27">SUM(M29+M31)</f>
        <v>196</v>
      </c>
      <c r="N27" s="40">
        <f t="shared" si="1"/>
        <v>42</v>
      </c>
      <c r="O27" s="40">
        <f t="shared" si="1"/>
        <v>226</v>
      </c>
      <c r="P27" s="40">
        <f t="shared" si="1"/>
        <v>104</v>
      </c>
      <c r="Q27" s="40">
        <f t="shared" si="1"/>
        <v>187</v>
      </c>
      <c r="R27" s="40">
        <f t="shared" si="1"/>
        <v>111</v>
      </c>
      <c r="S27" s="40">
        <f t="shared" si="1"/>
        <v>42</v>
      </c>
      <c r="T27" s="40">
        <f t="shared" si="1"/>
        <v>108</v>
      </c>
      <c r="U27" s="40">
        <f t="shared" si="1"/>
        <v>77</v>
      </c>
      <c r="V27" s="40">
        <f t="shared" si="1"/>
        <v>39</v>
      </c>
      <c r="W27" s="40">
        <f t="shared" si="1"/>
        <v>56</v>
      </c>
      <c r="X27" s="40">
        <f t="shared" si="1"/>
        <v>139</v>
      </c>
      <c r="Y27" s="40">
        <f t="shared" si="1"/>
        <v>59</v>
      </c>
      <c r="Z27" s="40">
        <f t="shared" si="1"/>
        <v>283</v>
      </c>
      <c r="AA27" s="40">
        <f t="shared" si="1"/>
        <v>94</v>
      </c>
      <c r="AB27" s="40">
        <f t="shared" si="1"/>
        <v>130</v>
      </c>
      <c r="AC27" s="40">
        <f t="shared" si="1"/>
        <v>95</v>
      </c>
      <c r="AD27" s="40">
        <f t="shared" si="1"/>
        <v>115</v>
      </c>
      <c r="AE27" s="40">
        <f t="shared" si="1"/>
        <v>62</v>
      </c>
      <c r="AF27" s="40">
        <f t="shared" si="1"/>
        <v>56</v>
      </c>
      <c r="AG27" s="40">
        <f t="shared" si="1"/>
        <v>49</v>
      </c>
      <c r="AH27" s="40">
        <f t="shared" si="1"/>
        <v>61</v>
      </c>
      <c r="AI27" s="40">
        <f t="shared" si="1"/>
        <v>57</v>
      </c>
      <c r="AJ27" s="40">
        <f t="shared" si="1"/>
        <v>42</v>
      </c>
      <c r="AK27" s="40">
        <f t="shared" si="1"/>
        <v>35</v>
      </c>
      <c r="AL27" s="40">
        <f t="shared" si="1"/>
        <v>32</v>
      </c>
      <c r="AM27" s="40">
        <f t="shared" si="1"/>
        <v>23</v>
      </c>
      <c r="AN27" s="40">
        <f t="shared" si="1"/>
        <v>40</v>
      </c>
      <c r="AO27" s="40">
        <f aca="true" t="shared" si="2" ref="AO27:AO90">SUM(L27:AN27)</f>
        <v>2747</v>
      </c>
      <c r="AP27" s="40">
        <f t="shared" si="1"/>
        <v>37891</v>
      </c>
    </row>
    <row r="28" spans="2:42" s="11" customFormat="1" ht="12.75" customHeight="1">
      <c r="B28" s="50" t="s">
        <v>49</v>
      </c>
      <c r="C28" s="51"/>
      <c r="D28" s="51"/>
      <c r="E28" s="51"/>
      <c r="F28" s="51"/>
      <c r="G28" s="51"/>
      <c r="H28" s="51"/>
      <c r="I28" s="51"/>
      <c r="J28" s="52"/>
      <c r="K28" s="38" t="s">
        <v>79</v>
      </c>
      <c r="L28" s="40">
        <f>SUM(L30+L32)</f>
        <v>122</v>
      </c>
      <c r="M28" s="40">
        <f aca="true" t="shared" si="3" ref="M28:AP28">SUM(M30+M32)</f>
        <v>131</v>
      </c>
      <c r="N28" s="40">
        <f t="shared" si="3"/>
        <v>32</v>
      </c>
      <c r="O28" s="40">
        <f t="shared" si="3"/>
        <v>202</v>
      </c>
      <c r="P28" s="40">
        <f t="shared" si="3"/>
        <v>78</v>
      </c>
      <c r="Q28" s="40">
        <f t="shared" si="3"/>
        <v>131</v>
      </c>
      <c r="R28" s="40">
        <f t="shared" si="3"/>
        <v>62</v>
      </c>
      <c r="S28" s="40">
        <f t="shared" si="3"/>
        <v>23</v>
      </c>
      <c r="T28" s="40">
        <f t="shared" si="3"/>
        <v>71</v>
      </c>
      <c r="U28" s="40">
        <f t="shared" si="3"/>
        <v>65</v>
      </c>
      <c r="V28" s="40">
        <f t="shared" si="3"/>
        <v>36</v>
      </c>
      <c r="W28" s="40">
        <f t="shared" si="3"/>
        <v>58</v>
      </c>
      <c r="X28" s="40">
        <f t="shared" si="3"/>
        <v>103</v>
      </c>
      <c r="Y28" s="40">
        <f t="shared" si="3"/>
        <v>42</v>
      </c>
      <c r="Z28" s="40">
        <f t="shared" si="3"/>
        <v>183</v>
      </c>
      <c r="AA28" s="40">
        <f t="shared" si="3"/>
        <v>58</v>
      </c>
      <c r="AB28" s="40">
        <f t="shared" si="3"/>
        <v>74</v>
      </c>
      <c r="AC28" s="40">
        <f t="shared" si="3"/>
        <v>63</v>
      </c>
      <c r="AD28" s="40">
        <f t="shared" si="3"/>
        <v>96</v>
      </c>
      <c r="AE28" s="40">
        <f t="shared" si="3"/>
        <v>40</v>
      </c>
      <c r="AF28" s="40">
        <f t="shared" si="3"/>
        <v>42</v>
      </c>
      <c r="AG28" s="40">
        <f t="shared" si="3"/>
        <v>40</v>
      </c>
      <c r="AH28" s="40">
        <f t="shared" si="3"/>
        <v>29</v>
      </c>
      <c r="AI28" s="40">
        <f t="shared" si="3"/>
        <v>42</v>
      </c>
      <c r="AJ28" s="40">
        <f t="shared" si="3"/>
        <v>37</v>
      </c>
      <c r="AK28" s="40">
        <f t="shared" si="3"/>
        <v>26</v>
      </c>
      <c r="AL28" s="40">
        <f t="shared" si="3"/>
        <v>19</v>
      </c>
      <c r="AM28" s="40">
        <f t="shared" si="3"/>
        <v>10</v>
      </c>
      <c r="AN28" s="40">
        <f t="shared" si="3"/>
        <v>27</v>
      </c>
      <c r="AO28" s="40">
        <f t="shared" si="2"/>
        <v>1942</v>
      </c>
      <c r="AP28" s="40">
        <f t="shared" si="3"/>
        <v>28198</v>
      </c>
    </row>
    <row r="29" spans="2:42" s="11" customFormat="1" ht="12.75" customHeight="1">
      <c r="B29" s="50" t="s">
        <v>122</v>
      </c>
      <c r="C29" s="51"/>
      <c r="D29" s="51"/>
      <c r="E29" s="51"/>
      <c r="F29" s="51"/>
      <c r="G29" s="51"/>
      <c r="H29" s="51"/>
      <c r="I29" s="51"/>
      <c r="J29" s="52"/>
      <c r="K29" s="38" t="s">
        <v>124</v>
      </c>
      <c r="L29" s="40">
        <v>104</v>
      </c>
      <c r="M29" s="40">
        <v>60</v>
      </c>
      <c r="N29" s="40">
        <v>12</v>
      </c>
      <c r="O29" s="40">
        <v>30</v>
      </c>
      <c r="P29" s="40">
        <v>12</v>
      </c>
      <c r="Q29" s="40">
        <v>10</v>
      </c>
      <c r="R29" s="40">
        <v>20</v>
      </c>
      <c r="S29" s="40">
        <v>9</v>
      </c>
      <c r="T29" s="40">
        <v>14</v>
      </c>
      <c r="U29" s="40">
        <v>23</v>
      </c>
      <c r="V29" s="40">
        <v>19</v>
      </c>
      <c r="W29" s="40">
        <v>14</v>
      </c>
      <c r="X29" s="40">
        <v>39</v>
      </c>
      <c r="Y29" s="40">
        <v>16</v>
      </c>
      <c r="Z29" s="40">
        <v>65</v>
      </c>
      <c r="AA29" s="40">
        <v>23</v>
      </c>
      <c r="AB29" s="40">
        <v>75</v>
      </c>
      <c r="AC29" s="40">
        <v>31</v>
      </c>
      <c r="AD29" s="40">
        <v>32</v>
      </c>
      <c r="AE29" s="40">
        <v>19</v>
      </c>
      <c r="AF29" s="40">
        <v>15</v>
      </c>
      <c r="AG29" s="40">
        <v>16</v>
      </c>
      <c r="AH29" s="40">
        <v>14</v>
      </c>
      <c r="AI29" s="40">
        <v>7</v>
      </c>
      <c r="AJ29" s="40">
        <v>9</v>
      </c>
      <c r="AK29" s="40">
        <v>8</v>
      </c>
      <c r="AL29" s="40">
        <v>8</v>
      </c>
      <c r="AM29" s="40">
        <v>5</v>
      </c>
      <c r="AN29" s="40">
        <v>9</v>
      </c>
      <c r="AO29" s="40">
        <f t="shared" si="2"/>
        <v>718</v>
      </c>
      <c r="AP29" s="40">
        <v>20717</v>
      </c>
    </row>
    <row r="30" spans="2:42" s="11" customFormat="1" ht="12.75" customHeight="1">
      <c r="B30" s="50" t="s">
        <v>126</v>
      </c>
      <c r="C30" s="51"/>
      <c r="D30" s="51"/>
      <c r="E30" s="51"/>
      <c r="F30" s="51"/>
      <c r="G30" s="51"/>
      <c r="H30" s="51"/>
      <c r="I30" s="51"/>
      <c r="J30" s="52"/>
      <c r="K30" s="38" t="s">
        <v>128</v>
      </c>
      <c r="L30" s="40">
        <v>63</v>
      </c>
      <c r="M30" s="40">
        <v>26</v>
      </c>
      <c r="N30" s="40">
        <v>7</v>
      </c>
      <c r="O30" s="40">
        <v>15</v>
      </c>
      <c r="P30" s="40">
        <v>5</v>
      </c>
      <c r="Q30" s="40">
        <v>11</v>
      </c>
      <c r="R30" s="40">
        <v>22</v>
      </c>
      <c r="S30" s="40">
        <v>5</v>
      </c>
      <c r="T30" s="40">
        <v>11</v>
      </c>
      <c r="U30" s="40">
        <v>11</v>
      </c>
      <c r="V30" s="40">
        <v>14</v>
      </c>
      <c r="W30" s="40">
        <v>15</v>
      </c>
      <c r="X30" s="40">
        <v>31</v>
      </c>
      <c r="Y30" s="40">
        <v>13</v>
      </c>
      <c r="Z30" s="40">
        <v>36</v>
      </c>
      <c r="AA30" s="40">
        <v>11</v>
      </c>
      <c r="AB30" s="40">
        <v>47</v>
      </c>
      <c r="AC30" s="40">
        <v>27</v>
      </c>
      <c r="AD30" s="40">
        <v>25</v>
      </c>
      <c r="AE30" s="40">
        <v>6</v>
      </c>
      <c r="AF30" s="40">
        <v>9</v>
      </c>
      <c r="AG30" s="40">
        <v>9</v>
      </c>
      <c r="AH30" s="40">
        <v>1</v>
      </c>
      <c r="AI30" s="40">
        <v>5</v>
      </c>
      <c r="AJ30" s="40">
        <v>11</v>
      </c>
      <c r="AK30" s="40">
        <v>2</v>
      </c>
      <c r="AL30" s="40">
        <v>5</v>
      </c>
      <c r="AM30" s="40">
        <v>5</v>
      </c>
      <c r="AN30" s="40">
        <v>4</v>
      </c>
      <c r="AO30" s="40">
        <f t="shared" si="2"/>
        <v>452</v>
      </c>
      <c r="AP30" s="40">
        <v>14898</v>
      </c>
    </row>
    <row r="31" spans="2:42" s="11" customFormat="1" ht="12.75" customHeight="1">
      <c r="B31" s="50" t="s">
        <v>127</v>
      </c>
      <c r="C31" s="51"/>
      <c r="D31" s="51"/>
      <c r="E31" s="51"/>
      <c r="F31" s="51"/>
      <c r="G31" s="51"/>
      <c r="H31" s="51"/>
      <c r="I31" s="51"/>
      <c r="J31" s="52"/>
      <c r="K31" s="38" t="s">
        <v>129</v>
      </c>
      <c r="L31" s="40">
        <v>83</v>
      </c>
      <c r="M31" s="40">
        <v>136</v>
      </c>
      <c r="N31" s="40">
        <v>30</v>
      </c>
      <c r="O31" s="40">
        <v>196</v>
      </c>
      <c r="P31" s="40">
        <v>92</v>
      </c>
      <c r="Q31" s="40">
        <v>177</v>
      </c>
      <c r="R31" s="40">
        <v>91</v>
      </c>
      <c r="S31" s="40">
        <v>33</v>
      </c>
      <c r="T31" s="40">
        <v>94</v>
      </c>
      <c r="U31" s="40">
        <v>54</v>
      </c>
      <c r="V31" s="40">
        <v>20</v>
      </c>
      <c r="W31" s="40">
        <v>42</v>
      </c>
      <c r="X31" s="40">
        <v>100</v>
      </c>
      <c r="Y31" s="40">
        <v>43</v>
      </c>
      <c r="Z31" s="40">
        <v>218</v>
      </c>
      <c r="AA31" s="40">
        <v>71</v>
      </c>
      <c r="AB31" s="40">
        <v>55</v>
      </c>
      <c r="AC31" s="40">
        <v>64</v>
      </c>
      <c r="AD31" s="40">
        <v>83</v>
      </c>
      <c r="AE31" s="40">
        <v>43</v>
      </c>
      <c r="AF31" s="40">
        <v>41</v>
      </c>
      <c r="AG31" s="40">
        <v>33</v>
      </c>
      <c r="AH31" s="40">
        <v>47</v>
      </c>
      <c r="AI31" s="40">
        <v>50</v>
      </c>
      <c r="AJ31" s="40">
        <v>33</v>
      </c>
      <c r="AK31" s="40">
        <v>27</v>
      </c>
      <c r="AL31" s="40">
        <v>24</v>
      </c>
      <c r="AM31" s="40">
        <v>18</v>
      </c>
      <c r="AN31" s="40">
        <v>31</v>
      </c>
      <c r="AO31" s="40">
        <f t="shared" si="2"/>
        <v>2029</v>
      </c>
      <c r="AP31" s="40">
        <v>17174</v>
      </c>
    </row>
    <row r="32" spans="2:42" s="11" customFormat="1" ht="12.75" customHeight="1">
      <c r="B32" s="50" t="s">
        <v>123</v>
      </c>
      <c r="C32" s="51"/>
      <c r="D32" s="51"/>
      <c r="E32" s="51"/>
      <c r="F32" s="51"/>
      <c r="G32" s="51"/>
      <c r="H32" s="51"/>
      <c r="I32" s="51"/>
      <c r="J32" s="52"/>
      <c r="K32" s="38" t="s">
        <v>125</v>
      </c>
      <c r="L32" s="40">
        <v>59</v>
      </c>
      <c r="M32" s="40">
        <v>105</v>
      </c>
      <c r="N32" s="40">
        <v>25</v>
      </c>
      <c r="O32" s="40">
        <v>187</v>
      </c>
      <c r="P32" s="40">
        <v>73</v>
      </c>
      <c r="Q32" s="40">
        <v>120</v>
      </c>
      <c r="R32" s="40">
        <v>40</v>
      </c>
      <c r="S32" s="40">
        <v>18</v>
      </c>
      <c r="T32" s="40">
        <v>60</v>
      </c>
      <c r="U32" s="40">
        <v>54</v>
      </c>
      <c r="V32" s="40">
        <v>22</v>
      </c>
      <c r="W32" s="40">
        <v>43</v>
      </c>
      <c r="X32" s="40">
        <v>72</v>
      </c>
      <c r="Y32" s="40">
        <v>29</v>
      </c>
      <c r="Z32" s="40">
        <v>147</v>
      </c>
      <c r="AA32" s="40">
        <v>47</v>
      </c>
      <c r="AB32" s="40">
        <v>27</v>
      </c>
      <c r="AC32" s="40">
        <v>36</v>
      </c>
      <c r="AD32" s="40">
        <v>71</v>
      </c>
      <c r="AE32" s="40">
        <v>34</v>
      </c>
      <c r="AF32" s="40">
        <v>33</v>
      </c>
      <c r="AG32" s="40">
        <v>31</v>
      </c>
      <c r="AH32" s="40">
        <v>28</v>
      </c>
      <c r="AI32" s="40">
        <v>37</v>
      </c>
      <c r="AJ32" s="40">
        <v>26</v>
      </c>
      <c r="AK32" s="40">
        <v>24</v>
      </c>
      <c r="AL32" s="40">
        <v>14</v>
      </c>
      <c r="AM32" s="40">
        <v>5</v>
      </c>
      <c r="AN32" s="40">
        <v>23</v>
      </c>
      <c r="AO32" s="40">
        <f t="shared" si="2"/>
        <v>1490</v>
      </c>
      <c r="AP32" s="40">
        <v>13300</v>
      </c>
    </row>
    <row r="33" spans="2:42" s="11" customFormat="1" ht="12.75" customHeight="1">
      <c r="B33" s="50" t="s">
        <v>76</v>
      </c>
      <c r="C33" s="51"/>
      <c r="D33" s="51"/>
      <c r="E33" s="51"/>
      <c r="F33" s="51"/>
      <c r="G33" s="51"/>
      <c r="H33" s="51"/>
      <c r="I33" s="51"/>
      <c r="J33" s="52"/>
      <c r="K33" s="38" t="s">
        <v>80</v>
      </c>
      <c r="L33" s="40">
        <f>SUM(L29+L30)</f>
        <v>167</v>
      </c>
      <c r="M33" s="40">
        <f aca="true" t="shared" si="4" ref="M33:AN33">SUM(M29+M30)</f>
        <v>86</v>
      </c>
      <c r="N33" s="40">
        <f t="shared" si="4"/>
        <v>19</v>
      </c>
      <c r="O33" s="40">
        <f t="shared" si="4"/>
        <v>45</v>
      </c>
      <c r="P33" s="40">
        <f t="shared" si="4"/>
        <v>17</v>
      </c>
      <c r="Q33" s="40">
        <f t="shared" si="4"/>
        <v>21</v>
      </c>
      <c r="R33" s="40">
        <f t="shared" si="4"/>
        <v>42</v>
      </c>
      <c r="S33" s="40">
        <f t="shared" si="4"/>
        <v>14</v>
      </c>
      <c r="T33" s="40">
        <f t="shared" si="4"/>
        <v>25</v>
      </c>
      <c r="U33" s="40">
        <f t="shared" si="4"/>
        <v>34</v>
      </c>
      <c r="V33" s="40">
        <f t="shared" si="4"/>
        <v>33</v>
      </c>
      <c r="W33" s="40">
        <f t="shared" si="4"/>
        <v>29</v>
      </c>
      <c r="X33" s="40">
        <f t="shared" si="4"/>
        <v>70</v>
      </c>
      <c r="Y33" s="40">
        <f t="shared" si="4"/>
        <v>29</v>
      </c>
      <c r="Z33" s="40">
        <f t="shared" si="4"/>
        <v>101</v>
      </c>
      <c r="AA33" s="40">
        <f t="shared" si="4"/>
        <v>34</v>
      </c>
      <c r="AB33" s="40">
        <f t="shared" si="4"/>
        <v>122</v>
      </c>
      <c r="AC33" s="40">
        <f t="shared" si="4"/>
        <v>58</v>
      </c>
      <c r="AD33" s="40">
        <f t="shared" si="4"/>
        <v>57</v>
      </c>
      <c r="AE33" s="40">
        <f t="shared" si="4"/>
        <v>25</v>
      </c>
      <c r="AF33" s="40">
        <f t="shared" si="4"/>
        <v>24</v>
      </c>
      <c r="AG33" s="40">
        <f t="shared" si="4"/>
        <v>25</v>
      </c>
      <c r="AH33" s="40">
        <f t="shared" si="4"/>
        <v>15</v>
      </c>
      <c r="AI33" s="40">
        <f t="shared" si="4"/>
        <v>12</v>
      </c>
      <c r="AJ33" s="40">
        <f t="shared" si="4"/>
        <v>20</v>
      </c>
      <c r="AK33" s="40">
        <f t="shared" si="4"/>
        <v>10</v>
      </c>
      <c r="AL33" s="40">
        <f t="shared" si="4"/>
        <v>13</v>
      </c>
      <c r="AM33" s="40">
        <f t="shared" si="4"/>
        <v>10</v>
      </c>
      <c r="AN33" s="40">
        <f t="shared" si="4"/>
        <v>13</v>
      </c>
      <c r="AO33" s="40">
        <f t="shared" si="2"/>
        <v>1170</v>
      </c>
      <c r="AP33" s="40">
        <f>SUM(AP29+AP30)</f>
        <v>35615</v>
      </c>
    </row>
    <row r="34" spans="2:42" s="11" customFormat="1" ht="12.75" customHeight="1">
      <c r="B34" s="50" t="s">
        <v>65</v>
      </c>
      <c r="C34" s="51"/>
      <c r="D34" s="51"/>
      <c r="E34" s="51"/>
      <c r="F34" s="51"/>
      <c r="G34" s="51"/>
      <c r="H34" s="51"/>
      <c r="I34" s="51"/>
      <c r="J34" s="52"/>
      <c r="K34" s="38" t="s">
        <v>81</v>
      </c>
      <c r="L34" s="40">
        <f>SUM(L31+L32)</f>
        <v>142</v>
      </c>
      <c r="M34" s="40">
        <f aca="true" t="shared" si="5" ref="M34:AN34">SUM(M31+M32)</f>
        <v>241</v>
      </c>
      <c r="N34" s="40">
        <f t="shared" si="5"/>
        <v>55</v>
      </c>
      <c r="O34" s="40">
        <f t="shared" si="5"/>
        <v>383</v>
      </c>
      <c r="P34" s="40">
        <f t="shared" si="5"/>
        <v>165</v>
      </c>
      <c r="Q34" s="40">
        <f t="shared" si="5"/>
        <v>297</v>
      </c>
      <c r="R34" s="40">
        <f t="shared" si="5"/>
        <v>131</v>
      </c>
      <c r="S34" s="40">
        <f t="shared" si="5"/>
        <v>51</v>
      </c>
      <c r="T34" s="40">
        <f t="shared" si="5"/>
        <v>154</v>
      </c>
      <c r="U34" s="40">
        <f t="shared" si="5"/>
        <v>108</v>
      </c>
      <c r="V34" s="40">
        <f t="shared" si="5"/>
        <v>42</v>
      </c>
      <c r="W34" s="40">
        <f t="shared" si="5"/>
        <v>85</v>
      </c>
      <c r="X34" s="40">
        <f t="shared" si="5"/>
        <v>172</v>
      </c>
      <c r="Y34" s="40">
        <f t="shared" si="5"/>
        <v>72</v>
      </c>
      <c r="Z34" s="40">
        <f t="shared" si="5"/>
        <v>365</v>
      </c>
      <c r="AA34" s="40">
        <f t="shared" si="5"/>
        <v>118</v>
      </c>
      <c r="AB34" s="40">
        <f t="shared" si="5"/>
        <v>82</v>
      </c>
      <c r="AC34" s="40">
        <f t="shared" si="5"/>
        <v>100</v>
      </c>
      <c r="AD34" s="40">
        <f t="shared" si="5"/>
        <v>154</v>
      </c>
      <c r="AE34" s="40">
        <f t="shared" si="5"/>
        <v>77</v>
      </c>
      <c r="AF34" s="40">
        <f t="shared" si="5"/>
        <v>74</v>
      </c>
      <c r="AG34" s="40">
        <f t="shared" si="5"/>
        <v>64</v>
      </c>
      <c r="AH34" s="40">
        <f t="shared" si="5"/>
        <v>75</v>
      </c>
      <c r="AI34" s="40">
        <f t="shared" si="5"/>
        <v>87</v>
      </c>
      <c r="AJ34" s="40">
        <f t="shared" si="5"/>
        <v>59</v>
      </c>
      <c r="AK34" s="40">
        <f t="shared" si="5"/>
        <v>51</v>
      </c>
      <c r="AL34" s="40">
        <f t="shared" si="5"/>
        <v>38</v>
      </c>
      <c r="AM34" s="40">
        <f t="shared" si="5"/>
        <v>23</v>
      </c>
      <c r="AN34" s="40">
        <f t="shared" si="5"/>
        <v>54</v>
      </c>
      <c r="AO34" s="40">
        <f t="shared" si="2"/>
        <v>3519</v>
      </c>
      <c r="AP34" s="40">
        <f>SUM(AP31+AP32)</f>
        <v>30474</v>
      </c>
    </row>
    <row r="35" spans="2:42" s="11" customFormat="1" ht="12.75" customHeight="1">
      <c r="B35" s="50" t="s">
        <v>50</v>
      </c>
      <c r="C35" s="51"/>
      <c r="D35" s="51"/>
      <c r="E35" s="51"/>
      <c r="F35" s="51"/>
      <c r="G35" s="51"/>
      <c r="H35" s="51"/>
      <c r="I35" s="51"/>
      <c r="J35" s="52"/>
      <c r="K35" s="38" t="s">
        <v>82</v>
      </c>
      <c r="L35" s="40">
        <f>SUM(L36:L37)</f>
        <v>86</v>
      </c>
      <c r="M35" s="40">
        <f aca="true" t="shared" si="6" ref="M35:AP35">SUM(M36:M37)</f>
        <v>54</v>
      </c>
      <c r="N35" s="40">
        <f t="shared" si="6"/>
        <v>18</v>
      </c>
      <c r="O35" s="40">
        <f t="shared" si="6"/>
        <v>136</v>
      </c>
      <c r="P35" s="40">
        <f t="shared" si="6"/>
        <v>42</v>
      </c>
      <c r="Q35" s="40">
        <f t="shared" si="6"/>
        <v>59</v>
      </c>
      <c r="R35" s="40">
        <f t="shared" si="6"/>
        <v>11</v>
      </c>
      <c r="S35" s="40">
        <f t="shared" si="6"/>
        <v>9</v>
      </c>
      <c r="T35" s="40">
        <f t="shared" si="6"/>
        <v>22</v>
      </c>
      <c r="U35" s="40">
        <f t="shared" si="6"/>
        <v>23</v>
      </c>
      <c r="V35" s="40">
        <f t="shared" si="6"/>
        <v>4</v>
      </c>
      <c r="W35" s="40">
        <f t="shared" si="6"/>
        <v>18</v>
      </c>
      <c r="X35" s="40">
        <f t="shared" si="6"/>
        <v>25</v>
      </c>
      <c r="Y35" s="40">
        <f t="shared" si="6"/>
        <v>13</v>
      </c>
      <c r="Z35" s="40">
        <f t="shared" si="6"/>
        <v>57</v>
      </c>
      <c r="AA35" s="40">
        <f t="shared" si="6"/>
        <v>13</v>
      </c>
      <c r="AB35" s="40">
        <f t="shared" si="6"/>
        <v>18</v>
      </c>
      <c r="AC35" s="40">
        <f t="shared" si="6"/>
        <v>20</v>
      </c>
      <c r="AD35" s="40">
        <f t="shared" si="6"/>
        <v>38</v>
      </c>
      <c r="AE35" s="40">
        <f t="shared" si="6"/>
        <v>14</v>
      </c>
      <c r="AF35" s="40">
        <f t="shared" si="6"/>
        <v>10</v>
      </c>
      <c r="AG35" s="40">
        <f t="shared" si="6"/>
        <v>7</v>
      </c>
      <c r="AH35" s="40">
        <f t="shared" si="6"/>
        <v>13</v>
      </c>
      <c r="AI35" s="40">
        <f t="shared" si="6"/>
        <v>31</v>
      </c>
      <c r="AJ35" s="40">
        <f t="shared" si="6"/>
        <v>17</v>
      </c>
      <c r="AK35" s="40">
        <f t="shared" si="6"/>
        <v>19</v>
      </c>
      <c r="AL35" s="40">
        <f t="shared" si="6"/>
        <v>7</v>
      </c>
      <c r="AM35" s="40">
        <f t="shared" si="6"/>
        <v>7</v>
      </c>
      <c r="AN35" s="40">
        <f t="shared" si="6"/>
        <v>25</v>
      </c>
      <c r="AO35" s="40">
        <f t="shared" si="2"/>
        <v>816</v>
      </c>
      <c r="AP35" s="40">
        <f t="shared" si="6"/>
        <v>11906</v>
      </c>
    </row>
    <row r="36" spans="2:42" s="11" customFormat="1" ht="12.75" customHeight="1">
      <c r="B36" s="50" t="s">
        <v>63</v>
      </c>
      <c r="C36" s="51"/>
      <c r="D36" s="51"/>
      <c r="E36" s="51"/>
      <c r="F36" s="51"/>
      <c r="G36" s="51"/>
      <c r="H36" s="51"/>
      <c r="I36" s="51"/>
      <c r="J36" s="52"/>
      <c r="K36" s="38" t="s">
        <v>83</v>
      </c>
      <c r="L36" s="40">
        <f>SUM(L42+L39)</f>
        <v>61</v>
      </c>
      <c r="M36" s="40">
        <f aca="true" t="shared" si="7" ref="M36:AP36">SUM(M42+M39)</f>
        <v>5</v>
      </c>
      <c r="N36" s="40">
        <f t="shared" si="7"/>
        <v>3</v>
      </c>
      <c r="O36" s="40">
        <f t="shared" si="7"/>
        <v>11</v>
      </c>
      <c r="P36" s="40">
        <f t="shared" si="7"/>
        <v>3</v>
      </c>
      <c r="Q36" s="40">
        <f t="shared" si="7"/>
        <v>7</v>
      </c>
      <c r="R36" s="40">
        <f t="shared" si="7"/>
        <v>5</v>
      </c>
      <c r="S36" s="40">
        <f t="shared" si="7"/>
        <v>1</v>
      </c>
      <c r="T36" s="40">
        <f t="shared" si="7"/>
        <v>7</v>
      </c>
      <c r="U36" s="40">
        <f t="shared" si="7"/>
        <v>2</v>
      </c>
      <c r="V36" s="40">
        <f t="shared" si="7"/>
        <v>2</v>
      </c>
      <c r="W36" s="40">
        <f t="shared" si="7"/>
        <v>6</v>
      </c>
      <c r="X36" s="40">
        <f t="shared" si="7"/>
        <v>7</v>
      </c>
      <c r="Y36" s="40">
        <f t="shared" si="7"/>
        <v>2</v>
      </c>
      <c r="Z36" s="40">
        <f t="shared" si="7"/>
        <v>12</v>
      </c>
      <c r="AA36" s="40">
        <f t="shared" si="7"/>
        <v>4</v>
      </c>
      <c r="AB36" s="40">
        <f t="shared" si="7"/>
        <v>12</v>
      </c>
      <c r="AC36" s="40">
        <f t="shared" si="7"/>
        <v>7</v>
      </c>
      <c r="AD36" s="40">
        <f t="shared" si="7"/>
        <v>9</v>
      </c>
      <c r="AE36" s="40">
        <f t="shared" si="7"/>
        <v>3</v>
      </c>
      <c r="AF36" s="40">
        <f t="shared" si="7"/>
        <v>2</v>
      </c>
      <c r="AG36" s="40">
        <f t="shared" si="7"/>
        <v>3</v>
      </c>
      <c r="AH36" s="40">
        <f t="shared" si="7"/>
        <v>3</v>
      </c>
      <c r="AI36" s="40">
        <f t="shared" si="7"/>
        <v>6</v>
      </c>
      <c r="AJ36" s="40">
        <f t="shared" si="7"/>
        <v>4</v>
      </c>
      <c r="AK36" s="40">
        <f t="shared" si="7"/>
        <v>3</v>
      </c>
      <c r="AL36" s="40">
        <f t="shared" si="7"/>
        <v>1</v>
      </c>
      <c r="AM36" s="40">
        <f t="shared" si="7"/>
        <v>1</v>
      </c>
      <c r="AN36" s="40">
        <f t="shared" si="7"/>
        <v>3</v>
      </c>
      <c r="AO36" s="40">
        <f t="shared" si="2"/>
        <v>195</v>
      </c>
      <c r="AP36" s="40">
        <f t="shared" si="7"/>
        <v>6085</v>
      </c>
    </row>
    <row r="37" spans="2:42" s="11" customFormat="1" ht="12.75" customHeight="1">
      <c r="B37" s="50" t="s">
        <v>64</v>
      </c>
      <c r="C37" s="51"/>
      <c r="D37" s="51"/>
      <c r="E37" s="51"/>
      <c r="F37" s="51"/>
      <c r="G37" s="51"/>
      <c r="H37" s="51"/>
      <c r="I37" s="51"/>
      <c r="J37" s="52"/>
      <c r="K37" s="38" t="s">
        <v>84</v>
      </c>
      <c r="L37" s="40">
        <f>SUM(L43+L40)</f>
        <v>25</v>
      </c>
      <c r="M37" s="40">
        <f aca="true" t="shared" si="8" ref="M37:AP37">SUM(M43+M40)</f>
        <v>49</v>
      </c>
      <c r="N37" s="40">
        <f t="shared" si="8"/>
        <v>15</v>
      </c>
      <c r="O37" s="40">
        <f t="shared" si="8"/>
        <v>125</v>
      </c>
      <c r="P37" s="40">
        <f t="shared" si="8"/>
        <v>39</v>
      </c>
      <c r="Q37" s="40">
        <f t="shared" si="8"/>
        <v>52</v>
      </c>
      <c r="R37" s="40">
        <f t="shared" si="8"/>
        <v>6</v>
      </c>
      <c r="S37" s="40">
        <f t="shared" si="8"/>
        <v>8</v>
      </c>
      <c r="T37" s="40">
        <f t="shared" si="8"/>
        <v>15</v>
      </c>
      <c r="U37" s="40">
        <f t="shared" si="8"/>
        <v>21</v>
      </c>
      <c r="V37" s="40">
        <f t="shared" si="8"/>
        <v>2</v>
      </c>
      <c r="W37" s="40">
        <f t="shared" si="8"/>
        <v>12</v>
      </c>
      <c r="X37" s="40">
        <f t="shared" si="8"/>
        <v>18</v>
      </c>
      <c r="Y37" s="40">
        <f t="shared" si="8"/>
        <v>11</v>
      </c>
      <c r="Z37" s="40">
        <f t="shared" si="8"/>
        <v>45</v>
      </c>
      <c r="AA37" s="40">
        <f t="shared" si="8"/>
        <v>9</v>
      </c>
      <c r="AB37" s="40">
        <f t="shared" si="8"/>
        <v>6</v>
      </c>
      <c r="AC37" s="40">
        <f t="shared" si="8"/>
        <v>13</v>
      </c>
      <c r="AD37" s="40">
        <f t="shared" si="8"/>
        <v>29</v>
      </c>
      <c r="AE37" s="40">
        <f t="shared" si="8"/>
        <v>11</v>
      </c>
      <c r="AF37" s="40">
        <f t="shared" si="8"/>
        <v>8</v>
      </c>
      <c r="AG37" s="40">
        <f t="shared" si="8"/>
        <v>4</v>
      </c>
      <c r="AH37" s="40">
        <f t="shared" si="8"/>
        <v>10</v>
      </c>
      <c r="AI37" s="40">
        <f t="shared" si="8"/>
        <v>25</v>
      </c>
      <c r="AJ37" s="40">
        <f t="shared" si="8"/>
        <v>13</v>
      </c>
      <c r="AK37" s="40">
        <f t="shared" si="8"/>
        <v>16</v>
      </c>
      <c r="AL37" s="40">
        <f t="shared" si="8"/>
        <v>6</v>
      </c>
      <c r="AM37" s="40">
        <f t="shared" si="8"/>
        <v>6</v>
      </c>
      <c r="AN37" s="40">
        <f t="shared" si="8"/>
        <v>22</v>
      </c>
      <c r="AO37" s="40">
        <f t="shared" si="2"/>
        <v>621</v>
      </c>
      <c r="AP37" s="40">
        <f t="shared" si="8"/>
        <v>5821</v>
      </c>
    </row>
    <row r="38" spans="2:42" s="11" customFormat="1" ht="12.75" customHeight="1">
      <c r="B38" s="50" t="s">
        <v>51</v>
      </c>
      <c r="C38" s="51"/>
      <c r="D38" s="51"/>
      <c r="E38" s="51"/>
      <c r="F38" s="51"/>
      <c r="G38" s="51"/>
      <c r="H38" s="51"/>
      <c r="I38" s="51"/>
      <c r="J38" s="52"/>
      <c r="K38" s="38" t="s">
        <v>87</v>
      </c>
      <c r="L38" s="40">
        <f>SUM(K39:K40)</f>
        <v>0</v>
      </c>
      <c r="M38" s="40">
        <f aca="true" t="shared" si="9" ref="M38:AN38">SUM(L39:L40)</f>
        <v>45</v>
      </c>
      <c r="N38" s="40">
        <f t="shared" si="9"/>
        <v>35</v>
      </c>
      <c r="O38" s="40">
        <f t="shared" si="9"/>
        <v>10</v>
      </c>
      <c r="P38" s="40">
        <f t="shared" si="9"/>
        <v>65</v>
      </c>
      <c r="Q38" s="40">
        <f t="shared" si="9"/>
        <v>28</v>
      </c>
      <c r="R38" s="40">
        <f t="shared" si="9"/>
        <v>40</v>
      </c>
      <c r="S38" s="40">
        <f t="shared" si="9"/>
        <v>4</v>
      </c>
      <c r="T38" s="40">
        <f t="shared" si="9"/>
        <v>8</v>
      </c>
      <c r="U38" s="40">
        <f t="shared" si="9"/>
        <v>13</v>
      </c>
      <c r="V38" s="40">
        <f t="shared" si="9"/>
        <v>8</v>
      </c>
      <c r="W38" s="40">
        <f t="shared" si="9"/>
        <v>2</v>
      </c>
      <c r="X38" s="40">
        <f t="shared" si="9"/>
        <v>9</v>
      </c>
      <c r="Y38" s="40">
        <f t="shared" si="9"/>
        <v>11</v>
      </c>
      <c r="Z38" s="40">
        <f t="shared" si="9"/>
        <v>9</v>
      </c>
      <c r="AA38" s="40">
        <f t="shared" si="9"/>
        <v>28</v>
      </c>
      <c r="AB38" s="40">
        <f t="shared" si="9"/>
        <v>8</v>
      </c>
      <c r="AC38" s="40">
        <f t="shared" si="9"/>
        <v>11</v>
      </c>
      <c r="AD38" s="40">
        <f t="shared" si="9"/>
        <v>9</v>
      </c>
      <c r="AE38" s="40">
        <f t="shared" si="9"/>
        <v>18</v>
      </c>
      <c r="AF38" s="40">
        <f t="shared" si="9"/>
        <v>9</v>
      </c>
      <c r="AG38" s="40">
        <f t="shared" si="9"/>
        <v>6</v>
      </c>
      <c r="AH38" s="40">
        <f t="shared" si="9"/>
        <v>3</v>
      </c>
      <c r="AI38" s="40">
        <f t="shared" si="9"/>
        <v>10</v>
      </c>
      <c r="AJ38" s="40">
        <f t="shared" si="9"/>
        <v>16</v>
      </c>
      <c r="AK38" s="40">
        <f t="shared" si="9"/>
        <v>7</v>
      </c>
      <c r="AL38" s="40">
        <f t="shared" si="9"/>
        <v>11</v>
      </c>
      <c r="AM38" s="40">
        <f t="shared" si="9"/>
        <v>4</v>
      </c>
      <c r="AN38" s="40">
        <f t="shared" si="9"/>
        <v>7</v>
      </c>
      <c r="AO38" s="40">
        <f t="shared" si="2"/>
        <v>434</v>
      </c>
      <c r="AP38" s="40">
        <f>SUM(AP39:AP40)</f>
        <v>6704</v>
      </c>
    </row>
    <row r="39" spans="2:42" s="11" customFormat="1" ht="12.75" customHeight="1">
      <c r="B39" s="50" t="s">
        <v>66</v>
      </c>
      <c r="C39" s="51"/>
      <c r="D39" s="51"/>
      <c r="E39" s="51"/>
      <c r="F39" s="51"/>
      <c r="G39" s="51"/>
      <c r="H39" s="51"/>
      <c r="I39" s="51"/>
      <c r="J39" s="52"/>
      <c r="K39" s="38" t="s">
        <v>85</v>
      </c>
      <c r="L39" s="40">
        <v>30</v>
      </c>
      <c r="M39" s="40">
        <v>4</v>
      </c>
      <c r="N39" s="40">
        <v>2</v>
      </c>
      <c r="O39" s="40">
        <v>6</v>
      </c>
      <c r="P39" s="40">
        <v>2</v>
      </c>
      <c r="Q39" s="40">
        <v>3</v>
      </c>
      <c r="R39" s="40">
        <v>2</v>
      </c>
      <c r="S39" s="40">
        <v>1</v>
      </c>
      <c r="T39" s="40">
        <v>4</v>
      </c>
      <c r="U39" s="40">
        <v>1</v>
      </c>
      <c r="V39" s="40">
        <v>2</v>
      </c>
      <c r="W39" s="40">
        <v>2</v>
      </c>
      <c r="X39" s="40">
        <v>3</v>
      </c>
      <c r="Y39" s="40">
        <v>1</v>
      </c>
      <c r="Z39" s="40">
        <v>8</v>
      </c>
      <c r="AA39" s="40">
        <v>3</v>
      </c>
      <c r="AB39" s="40">
        <v>5</v>
      </c>
      <c r="AC39" s="40">
        <v>5</v>
      </c>
      <c r="AD39" s="40">
        <v>5</v>
      </c>
      <c r="AE39" s="40">
        <v>3</v>
      </c>
      <c r="AF39" s="40">
        <v>2</v>
      </c>
      <c r="AG39" s="40">
        <v>2</v>
      </c>
      <c r="AH39" s="40">
        <v>2</v>
      </c>
      <c r="AI39" s="40">
        <v>4</v>
      </c>
      <c r="AJ39" s="40">
        <v>0</v>
      </c>
      <c r="AK39" s="40">
        <v>2</v>
      </c>
      <c r="AL39" s="40">
        <v>0</v>
      </c>
      <c r="AM39" s="40">
        <v>1</v>
      </c>
      <c r="AN39" s="40">
        <v>2</v>
      </c>
      <c r="AO39" s="40">
        <f t="shared" si="2"/>
        <v>107</v>
      </c>
      <c r="AP39" s="40">
        <v>3466</v>
      </c>
    </row>
    <row r="40" spans="2:42" s="11" customFormat="1" ht="12.75" customHeight="1">
      <c r="B40" s="50" t="s">
        <v>67</v>
      </c>
      <c r="C40" s="51"/>
      <c r="D40" s="51"/>
      <c r="E40" s="51"/>
      <c r="F40" s="51"/>
      <c r="G40" s="51"/>
      <c r="H40" s="51"/>
      <c r="I40" s="51"/>
      <c r="J40" s="52"/>
      <c r="K40" s="38" t="s">
        <v>86</v>
      </c>
      <c r="L40" s="40">
        <v>15</v>
      </c>
      <c r="M40" s="40">
        <v>31</v>
      </c>
      <c r="N40" s="40">
        <v>8</v>
      </c>
      <c r="O40" s="40">
        <v>59</v>
      </c>
      <c r="P40" s="40">
        <v>26</v>
      </c>
      <c r="Q40" s="40">
        <v>37</v>
      </c>
      <c r="R40" s="40">
        <v>2</v>
      </c>
      <c r="S40" s="40">
        <v>7</v>
      </c>
      <c r="T40" s="40">
        <v>9</v>
      </c>
      <c r="U40" s="40">
        <v>7</v>
      </c>
      <c r="V40" s="40">
        <v>0</v>
      </c>
      <c r="W40" s="40">
        <v>7</v>
      </c>
      <c r="X40" s="40">
        <v>8</v>
      </c>
      <c r="Y40" s="40">
        <v>8</v>
      </c>
      <c r="Z40" s="40">
        <v>20</v>
      </c>
      <c r="AA40" s="40">
        <v>5</v>
      </c>
      <c r="AB40" s="40">
        <v>6</v>
      </c>
      <c r="AC40" s="40">
        <v>4</v>
      </c>
      <c r="AD40" s="40">
        <v>13</v>
      </c>
      <c r="AE40" s="40">
        <v>6</v>
      </c>
      <c r="AF40" s="40">
        <v>4</v>
      </c>
      <c r="AG40" s="40">
        <v>1</v>
      </c>
      <c r="AH40" s="40">
        <v>8</v>
      </c>
      <c r="AI40" s="40">
        <v>12</v>
      </c>
      <c r="AJ40" s="40">
        <v>7</v>
      </c>
      <c r="AK40" s="40">
        <v>9</v>
      </c>
      <c r="AL40" s="40">
        <v>4</v>
      </c>
      <c r="AM40" s="40">
        <v>6</v>
      </c>
      <c r="AN40" s="40">
        <v>14</v>
      </c>
      <c r="AO40" s="40">
        <f t="shared" si="2"/>
        <v>343</v>
      </c>
      <c r="AP40" s="40">
        <v>3238</v>
      </c>
    </row>
    <row r="41" spans="2:42" s="11" customFormat="1" ht="12.75" customHeight="1">
      <c r="B41" s="50" t="s">
        <v>52</v>
      </c>
      <c r="C41" s="51"/>
      <c r="D41" s="51"/>
      <c r="E41" s="51"/>
      <c r="F41" s="51"/>
      <c r="G41" s="51"/>
      <c r="H41" s="51"/>
      <c r="I41" s="51"/>
      <c r="J41" s="52"/>
      <c r="K41" s="38" t="s">
        <v>88</v>
      </c>
      <c r="L41" s="40">
        <f>SUM(L42:L43)</f>
        <v>41</v>
      </c>
      <c r="M41" s="40">
        <f aca="true" t="shared" si="10" ref="M41:AP41">SUM(M42:M43)</f>
        <v>19</v>
      </c>
      <c r="N41" s="40">
        <f t="shared" si="10"/>
        <v>8</v>
      </c>
      <c r="O41" s="40">
        <f t="shared" si="10"/>
        <v>71</v>
      </c>
      <c r="P41" s="40">
        <f t="shared" si="10"/>
        <v>14</v>
      </c>
      <c r="Q41" s="40">
        <f t="shared" si="10"/>
        <v>19</v>
      </c>
      <c r="R41" s="40">
        <f t="shared" si="10"/>
        <v>7</v>
      </c>
      <c r="S41" s="40">
        <f t="shared" si="10"/>
        <v>1</v>
      </c>
      <c r="T41" s="40">
        <f t="shared" si="10"/>
        <v>9</v>
      </c>
      <c r="U41" s="40">
        <f t="shared" si="10"/>
        <v>15</v>
      </c>
      <c r="V41" s="40">
        <f t="shared" si="10"/>
        <v>2</v>
      </c>
      <c r="W41" s="40">
        <f t="shared" si="10"/>
        <v>9</v>
      </c>
      <c r="X41" s="40">
        <f t="shared" si="10"/>
        <v>14</v>
      </c>
      <c r="Y41" s="40">
        <f t="shared" si="10"/>
        <v>4</v>
      </c>
      <c r="Z41" s="40">
        <f t="shared" si="10"/>
        <v>29</v>
      </c>
      <c r="AA41" s="40">
        <f t="shared" si="10"/>
        <v>5</v>
      </c>
      <c r="AB41" s="40">
        <f t="shared" si="10"/>
        <v>7</v>
      </c>
      <c r="AC41" s="40">
        <f t="shared" si="10"/>
        <v>11</v>
      </c>
      <c r="AD41" s="40">
        <f t="shared" si="10"/>
        <v>20</v>
      </c>
      <c r="AE41" s="40">
        <f t="shared" si="10"/>
        <v>5</v>
      </c>
      <c r="AF41" s="40">
        <f t="shared" si="10"/>
        <v>4</v>
      </c>
      <c r="AG41" s="40">
        <f t="shared" si="10"/>
        <v>4</v>
      </c>
      <c r="AH41" s="40">
        <f t="shared" si="10"/>
        <v>3</v>
      </c>
      <c r="AI41" s="40">
        <f t="shared" si="10"/>
        <v>15</v>
      </c>
      <c r="AJ41" s="40">
        <f t="shared" si="10"/>
        <v>10</v>
      </c>
      <c r="AK41" s="40">
        <f t="shared" si="10"/>
        <v>8</v>
      </c>
      <c r="AL41" s="40">
        <f t="shared" si="10"/>
        <v>3</v>
      </c>
      <c r="AM41" s="40">
        <f t="shared" si="10"/>
        <v>0</v>
      </c>
      <c r="AN41" s="40">
        <f t="shared" si="10"/>
        <v>9</v>
      </c>
      <c r="AO41" s="40">
        <f t="shared" si="2"/>
        <v>366</v>
      </c>
      <c r="AP41" s="40">
        <f t="shared" si="10"/>
        <v>5202</v>
      </c>
    </row>
    <row r="42" spans="2:42" s="11" customFormat="1" ht="12.75" customHeight="1">
      <c r="B42" s="50" t="s">
        <v>68</v>
      </c>
      <c r="C42" s="51"/>
      <c r="D42" s="51"/>
      <c r="E42" s="51"/>
      <c r="F42" s="51"/>
      <c r="G42" s="51"/>
      <c r="H42" s="51"/>
      <c r="I42" s="51"/>
      <c r="J42" s="52"/>
      <c r="K42" s="38" t="s">
        <v>89</v>
      </c>
      <c r="L42" s="40">
        <v>31</v>
      </c>
      <c r="M42" s="40">
        <v>1</v>
      </c>
      <c r="N42" s="40">
        <v>1</v>
      </c>
      <c r="O42" s="40">
        <v>5</v>
      </c>
      <c r="P42" s="40">
        <v>1</v>
      </c>
      <c r="Q42" s="40">
        <v>4</v>
      </c>
      <c r="R42" s="40">
        <v>3</v>
      </c>
      <c r="S42" s="40">
        <v>0</v>
      </c>
      <c r="T42" s="40">
        <v>3</v>
      </c>
      <c r="U42" s="40">
        <v>1</v>
      </c>
      <c r="V42" s="40">
        <v>0</v>
      </c>
      <c r="W42" s="40">
        <v>4</v>
      </c>
      <c r="X42" s="40">
        <v>4</v>
      </c>
      <c r="Y42" s="40">
        <v>1</v>
      </c>
      <c r="Z42" s="40">
        <v>4</v>
      </c>
      <c r="AA42" s="40">
        <v>1</v>
      </c>
      <c r="AB42" s="40">
        <v>7</v>
      </c>
      <c r="AC42" s="40">
        <v>2</v>
      </c>
      <c r="AD42" s="40">
        <v>4</v>
      </c>
      <c r="AE42" s="40">
        <v>0</v>
      </c>
      <c r="AF42" s="40">
        <v>0</v>
      </c>
      <c r="AG42" s="40">
        <v>1</v>
      </c>
      <c r="AH42" s="40">
        <v>1</v>
      </c>
      <c r="AI42" s="40">
        <v>2</v>
      </c>
      <c r="AJ42" s="40">
        <v>4</v>
      </c>
      <c r="AK42" s="40">
        <v>1</v>
      </c>
      <c r="AL42" s="40">
        <v>1</v>
      </c>
      <c r="AM42" s="40">
        <v>0</v>
      </c>
      <c r="AN42" s="40">
        <v>1</v>
      </c>
      <c r="AO42" s="40">
        <f t="shared" si="2"/>
        <v>88</v>
      </c>
      <c r="AP42" s="40">
        <v>2619</v>
      </c>
    </row>
    <row r="43" spans="2:42" s="11" customFormat="1" ht="12.75" customHeight="1">
      <c r="B43" s="50" t="s">
        <v>69</v>
      </c>
      <c r="C43" s="51"/>
      <c r="D43" s="51"/>
      <c r="E43" s="51"/>
      <c r="F43" s="51"/>
      <c r="G43" s="51"/>
      <c r="H43" s="51"/>
      <c r="I43" s="51"/>
      <c r="J43" s="52"/>
      <c r="K43" s="38" t="s">
        <v>90</v>
      </c>
      <c r="L43" s="40">
        <v>10</v>
      </c>
      <c r="M43" s="40">
        <v>18</v>
      </c>
      <c r="N43" s="40">
        <v>7</v>
      </c>
      <c r="O43" s="40">
        <v>66</v>
      </c>
      <c r="P43" s="40">
        <v>13</v>
      </c>
      <c r="Q43" s="40">
        <v>15</v>
      </c>
      <c r="R43" s="40">
        <v>4</v>
      </c>
      <c r="S43" s="40">
        <v>1</v>
      </c>
      <c r="T43" s="40">
        <v>6</v>
      </c>
      <c r="U43" s="40">
        <v>14</v>
      </c>
      <c r="V43" s="40">
        <v>2</v>
      </c>
      <c r="W43" s="40">
        <v>5</v>
      </c>
      <c r="X43" s="40">
        <v>10</v>
      </c>
      <c r="Y43" s="40">
        <v>3</v>
      </c>
      <c r="Z43" s="40">
        <v>25</v>
      </c>
      <c r="AA43" s="40">
        <v>4</v>
      </c>
      <c r="AB43" s="40">
        <v>0</v>
      </c>
      <c r="AC43" s="40">
        <v>9</v>
      </c>
      <c r="AD43" s="40">
        <v>16</v>
      </c>
      <c r="AE43" s="40">
        <v>5</v>
      </c>
      <c r="AF43" s="40">
        <v>4</v>
      </c>
      <c r="AG43" s="40">
        <v>3</v>
      </c>
      <c r="AH43" s="40">
        <v>2</v>
      </c>
      <c r="AI43" s="40">
        <v>13</v>
      </c>
      <c r="AJ43" s="40">
        <v>6</v>
      </c>
      <c r="AK43" s="40">
        <v>7</v>
      </c>
      <c r="AL43" s="40">
        <v>2</v>
      </c>
      <c r="AM43" s="40">
        <v>0</v>
      </c>
      <c r="AN43" s="40">
        <v>8</v>
      </c>
      <c r="AO43" s="40">
        <f t="shared" si="2"/>
        <v>278</v>
      </c>
      <c r="AP43" s="40">
        <v>2583</v>
      </c>
    </row>
    <row r="44" spans="2:42" s="11" customFormat="1" ht="12.75" customHeight="1">
      <c r="B44" s="50" t="s">
        <v>132</v>
      </c>
      <c r="C44" s="51"/>
      <c r="D44" s="51"/>
      <c r="E44" s="51"/>
      <c r="F44" s="51"/>
      <c r="G44" s="51"/>
      <c r="H44" s="51"/>
      <c r="I44" s="51"/>
      <c r="J44" s="52"/>
      <c r="K44" s="38" t="s">
        <v>175</v>
      </c>
      <c r="L44" s="40">
        <f>SUM(L45:L46)</f>
        <v>8</v>
      </c>
      <c r="M44" s="40">
        <f aca="true" t="shared" si="11" ref="M44:AP44">SUM(M45:M46)</f>
        <v>4</v>
      </c>
      <c r="N44" s="40">
        <f t="shared" si="11"/>
        <v>5</v>
      </c>
      <c r="O44" s="40">
        <f t="shared" si="11"/>
        <v>41</v>
      </c>
      <c r="P44" s="40">
        <f t="shared" si="11"/>
        <v>15</v>
      </c>
      <c r="Q44" s="40">
        <f t="shared" si="11"/>
        <v>24</v>
      </c>
      <c r="R44" s="40">
        <f t="shared" si="11"/>
        <v>7</v>
      </c>
      <c r="S44" s="40">
        <f t="shared" si="11"/>
        <v>8</v>
      </c>
      <c r="T44" s="40">
        <f t="shared" si="11"/>
        <v>10</v>
      </c>
      <c r="U44" s="40">
        <f t="shared" si="11"/>
        <v>4</v>
      </c>
      <c r="V44" s="40">
        <f t="shared" si="11"/>
        <v>1</v>
      </c>
      <c r="W44" s="40">
        <f t="shared" si="11"/>
        <v>7</v>
      </c>
      <c r="X44" s="40">
        <f t="shared" si="11"/>
        <v>17</v>
      </c>
      <c r="Y44" s="40">
        <f t="shared" si="11"/>
        <v>5</v>
      </c>
      <c r="Z44" s="40">
        <f t="shared" si="11"/>
        <v>30</v>
      </c>
      <c r="AA44" s="40">
        <f t="shared" si="11"/>
        <v>5</v>
      </c>
      <c r="AB44" s="40">
        <f t="shared" si="11"/>
        <v>10</v>
      </c>
      <c r="AC44" s="40">
        <f t="shared" si="11"/>
        <v>6</v>
      </c>
      <c r="AD44" s="40">
        <f t="shared" si="11"/>
        <v>12</v>
      </c>
      <c r="AE44" s="40">
        <f t="shared" si="11"/>
        <v>3</v>
      </c>
      <c r="AF44" s="40">
        <f t="shared" si="11"/>
        <v>7</v>
      </c>
      <c r="AG44" s="40">
        <f t="shared" si="11"/>
        <v>7</v>
      </c>
      <c r="AH44" s="40">
        <f t="shared" si="11"/>
        <v>11</v>
      </c>
      <c r="AI44" s="40">
        <f t="shared" si="11"/>
        <v>8</v>
      </c>
      <c r="AJ44" s="40">
        <f t="shared" si="11"/>
        <v>6</v>
      </c>
      <c r="AK44" s="40">
        <f t="shared" si="11"/>
        <v>5</v>
      </c>
      <c r="AL44" s="40">
        <f t="shared" si="11"/>
        <v>5</v>
      </c>
      <c r="AM44" s="40">
        <f t="shared" si="11"/>
        <v>2</v>
      </c>
      <c r="AN44" s="40">
        <f t="shared" si="11"/>
        <v>4</v>
      </c>
      <c r="AO44" s="40">
        <f t="shared" si="2"/>
        <v>277</v>
      </c>
      <c r="AP44" s="40">
        <f t="shared" si="11"/>
        <v>3096</v>
      </c>
    </row>
    <row r="45" spans="2:42" s="11" customFormat="1" ht="12.75" customHeight="1">
      <c r="B45" s="50" t="s">
        <v>137</v>
      </c>
      <c r="C45" s="51"/>
      <c r="D45" s="51"/>
      <c r="E45" s="51"/>
      <c r="F45" s="51"/>
      <c r="G45" s="51"/>
      <c r="H45" s="51"/>
      <c r="I45" s="51"/>
      <c r="J45" s="52"/>
      <c r="K45" s="38" t="s">
        <v>176</v>
      </c>
      <c r="L45" s="40">
        <f>SUM(L48+L51)</f>
        <v>5</v>
      </c>
      <c r="M45" s="40">
        <f aca="true" t="shared" si="12" ref="M45:AP45">SUM(M48+M51)</f>
        <v>0</v>
      </c>
      <c r="N45" s="40">
        <f t="shared" si="12"/>
        <v>1</v>
      </c>
      <c r="O45" s="40">
        <f t="shared" si="12"/>
        <v>1</v>
      </c>
      <c r="P45" s="40">
        <f t="shared" si="12"/>
        <v>2</v>
      </c>
      <c r="Q45" s="40">
        <f t="shared" si="12"/>
        <v>1</v>
      </c>
      <c r="R45" s="40">
        <f t="shared" si="12"/>
        <v>1</v>
      </c>
      <c r="S45" s="40">
        <f t="shared" si="12"/>
        <v>2</v>
      </c>
      <c r="T45" s="40">
        <f t="shared" si="12"/>
        <v>1</v>
      </c>
      <c r="U45" s="40">
        <f t="shared" si="12"/>
        <v>1</v>
      </c>
      <c r="V45" s="40">
        <f t="shared" si="12"/>
        <v>1</v>
      </c>
      <c r="W45" s="40">
        <f t="shared" si="12"/>
        <v>2</v>
      </c>
      <c r="X45" s="40">
        <f t="shared" si="12"/>
        <v>3</v>
      </c>
      <c r="Y45" s="40">
        <f t="shared" si="12"/>
        <v>0</v>
      </c>
      <c r="Z45" s="40">
        <f t="shared" si="12"/>
        <v>4</v>
      </c>
      <c r="AA45" s="40">
        <f t="shared" si="12"/>
        <v>1</v>
      </c>
      <c r="AB45" s="40">
        <f t="shared" si="12"/>
        <v>6</v>
      </c>
      <c r="AC45" s="40">
        <f t="shared" si="12"/>
        <v>2</v>
      </c>
      <c r="AD45" s="40">
        <f t="shared" si="12"/>
        <v>1</v>
      </c>
      <c r="AE45" s="40">
        <f t="shared" si="12"/>
        <v>1</v>
      </c>
      <c r="AF45" s="40">
        <f t="shared" si="12"/>
        <v>2</v>
      </c>
      <c r="AG45" s="40">
        <f t="shared" si="12"/>
        <v>1</v>
      </c>
      <c r="AH45" s="40">
        <f t="shared" si="12"/>
        <v>0</v>
      </c>
      <c r="AI45" s="40">
        <f t="shared" si="12"/>
        <v>0</v>
      </c>
      <c r="AJ45" s="40">
        <f t="shared" si="12"/>
        <v>1</v>
      </c>
      <c r="AK45" s="40">
        <f t="shared" si="12"/>
        <v>1</v>
      </c>
      <c r="AL45" s="40">
        <f t="shared" si="12"/>
        <v>0</v>
      </c>
      <c r="AM45" s="40">
        <f t="shared" si="12"/>
        <v>0</v>
      </c>
      <c r="AN45" s="40">
        <f t="shared" si="12"/>
        <v>0</v>
      </c>
      <c r="AO45" s="40">
        <f t="shared" si="2"/>
        <v>41</v>
      </c>
      <c r="AP45" s="40">
        <f t="shared" si="12"/>
        <v>1022</v>
      </c>
    </row>
    <row r="46" spans="2:42" s="11" customFormat="1" ht="12.75" customHeight="1">
      <c r="B46" s="50" t="s">
        <v>138</v>
      </c>
      <c r="C46" s="51"/>
      <c r="D46" s="51"/>
      <c r="E46" s="51"/>
      <c r="F46" s="51"/>
      <c r="G46" s="51"/>
      <c r="H46" s="51"/>
      <c r="I46" s="51"/>
      <c r="J46" s="52"/>
      <c r="K46" s="38" t="s">
        <v>177</v>
      </c>
      <c r="L46" s="40">
        <f>SUM(L49+L52)</f>
        <v>3</v>
      </c>
      <c r="M46" s="40">
        <f aca="true" t="shared" si="13" ref="M46:AP46">SUM(M49+M52)</f>
        <v>4</v>
      </c>
      <c r="N46" s="40">
        <f t="shared" si="13"/>
        <v>4</v>
      </c>
      <c r="O46" s="40">
        <f t="shared" si="13"/>
        <v>40</v>
      </c>
      <c r="P46" s="40">
        <f t="shared" si="13"/>
        <v>13</v>
      </c>
      <c r="Q46" s="40">
        <f t="shared" si="13"/>
        <v>23</v>
      </c>
      <c r="R46" s="40">
        <f t="shared" si="13"/>
        <v>6</v>
      </c>
      <c r="S46" s="40">
        <f t="shared" si="13"/>
        <v>6</v>
      </c>
      <c r="T46" s="40">
        <f t="shared" si="13"/>
        <v>9</v>
      </c>
      <c r="U46" s="40">
        <f t="shared" si="13"/>
        <v>3</v>
      </c>
      <c r="V46" s="40">
        <f t="shared" si="13"/>
        <v>0</v>
      </c>
      <c r="W46" s="40">
        <f t="shared" si="13"/>
        <v>5</v>
      </c>
      <c r="X46" s="40">
        <f t="shared" si="13"/>
        <v>14</v>
      </c>
      <c r="Y46" s="40">
        <f t="shared" si="13"/>
        <v>5</v>
      </c>
      <c r="Z46" s="40">
        <f t="shared" si="13"/>
        <v>26</v>
      </c>
      <c r="AA46" s="40">
        <f t="shared" si="13"/>
        <v>4</v>
      </c>
      <c r="AB46" s="40">
        <f t="shared" si="13"/>
        <v>4</v>
      </c>
      <c r="AC46" s="40">
        <f t="shared" si="13"/>
        <v>4</v>
      </c>
      <c r="AD46" s="40">
        <f t="shared" si="13"/>
        <v>11</v>
      </c>
      <c r="AE46" s="40">
        <f t="shared" si="13"/>
        <v>2</v>
      </c>
      <c r="AF46" s="40">
        <f t="shared" si="13"/>
        <v>5</v>
      </c>
      <c r="AG46" s="40">
        <f t="shared" si="13"/>
        <v>6</v>
      </c>
      <c r="AH46" s="40">
        <f t="shared" si="13"/>
        <v>11</v>
      </c>
      <c r="AI46" s="40">
        <f t="shared" si="13"/>
        <v>8</v>
      </c>
      <c r="AJ46" s="40">
        <f t="shared" si="13"/>
        <v>5</v>
      </c>
      <c r="AK46" s="40">
        <f t="shared" si="13"/>
        <v>4</v>
      </c>
      <c r="AL46" s="40">
        <f t="shared" si="13"/>
        <v>5</v>
      </c>
      <c r="AM46" s="40">
        <f t="shared" si="13"/>
        <v>2</v>
      </c>
      <c r="AN46" s="40">
        <f t="shared" si="13"/>
        <v>4</v>
      </c>
      <c r="AO46" s="40">
        <f t="shared" si="2"/>
        <v>236</v>
      </c>
      <c r="AP46" s="40">
        <f t="shared" si="13"/>
        <v>2074</v>
      </c>
    </row>
    <row r="47" spans="2:42" s="11" customFormat="1" ht="12.75" customHeight="1">
      <c r="B47" s="50" t="s">
        <v>131</v>
      </c>
      <c r="C47" s="51"/>
      <c r="D47" s="51"/>
      <c r="E47" s="51"/>
      <c r="F47" s="51"/>
      <c r="G47" s="51"/>
      <c r="H47" s="51"/>
      <c r="I47" s="51"/>
      <c r="J47" s="52"/>
      <c r="K47" s="38" t="s">
        <v>178</v>
      </c>
      <c r="L47" s="40">
        <f>SUM(L48:L49)</f>
        <v>5</v>
      </c>
      <c r="M47" s="40">
        <f aca="true" t="shared" si="14" ref="M47:AP47">SUM(M48:M49)</f>
        <v>2</v>
      </c>
      <c r="N47" s="40">
        <f t="shared" si="14"/>
        <v>4</v>
      </c>
      <c r="O47" s="40">
        <f t="shared" si="14"/>
        <v>21</v>
      </c>
      <c r="P47" s="40">
        <f t="shared" si="14"/>
        <v>9</v>
      </c>
      <c r="Q47" s="40">
        <f t="shared" si="14"/>
        <v>10</v>
      </c>
      <c r="R47" s="40">
        <f t="shared" si="14"/>
        <v>4</v>
      </c>
      <c r="S47" s="40">
        <f t="shared" si="14"/>
        <v>4</v>
      </c>
      <c r="T47" s="40">
        <f t="shared" si="14"/>
        <v>6</v>
      </c>
      <c r="U47" s="40">
        <f t="shared" si="14"/>
        <v>3</v>
      </c>
      <c r="V47" s="40">
        <f t="shared" si="14"/>
        <v>0</v>
      </c>
      <c r="W47" s="40">
        <f t="shared" si="14"/>
        <v>4</v>
      </c>
      <c r="X47" s="40">
        <f t="shared" si="14"/>
        <v>12</v>
      </c>
      <c r="Y47" s="40">
        <f t="shared" si="14"/>
        <v>3</v>
      </c>
      <c r="Z47" s="40">
        <f t="shared" si="14"/>
        <v>19</v>
      </c>
      <c r="AA47" s="40">
        <f t="shared" si="14"/>
        <v>0</v>
      </c>
      <c r="AB47" s="40">
        <f t="shared" si="14"/>
        <v>5</v>
      </c>
      <c r="AC47" s="40">
        <f t="shared" si="14"/>
        <v>3</v>
      </c>
      <c r="AD47" s="40">
        <f t="shared" si="14"/>
        <v>6</v>
      </c>
      <c r="AE47" s="40">
        <f t="shared" si="14"/>
        <v>3</v>
      </c>
      <c r="AF47" s="40">
        <f t="shared" si="14"/>
        <v>4</v>
      </c>
      <c r="AG47" s="40">
        <f t="shared" si="14"/>
        <v>3</v>
      </c>
      <c r="AH47" s="40">
        <f t="shared" si="14"/>
        <v>8</v>
      </c>
      <c r="AI47" s="40">
        <f t="shared" si="14"/>
        <v>4</v>
      </c>
      <c r="AJ47" s="40">
        <f t="shared" si="14"/>
        <v>4</v>
      </c>
      <c r="AK47" s="40">
        <f t="shared" si="14"/>
        <v>4</v>
      </c>
      <c r="AL47" s="40">
        <f t="shared" si="14"/>
        <v>3</v>
      </c>
      <c r="AM47" s="40">
        <f t="shared" si="14"/>
        <v>1</v>
      </c>
      <c r="AN47" s="40">
        <f t="shared" si="14"/>
        <v>0</v>
      </c>
      <c r="AO47" s="40">
        <f t="shared" si="2"/>
        <v>154</v>
      </c>
      <c r="AP47" s="40">
        <f t="shared" si="14"/>
        <v>1632</v>
      </c>
    </row>
    <row r="48" spans="2:42" s="11" customFormat="1" ht="12.75" customHeight="1">
      <c r="B48" s="50" t="s">
        <v>130</v>
      </c>
      <c r="C48" s="51"/>
      <c r="D48" s="51"/>
      <c r="E48" s="51"/>
      <c r="F48" s="51"/>
      <c r="G48" s="51"/>
      <c r="H48" s="51"/>
      <c r="I48" s="51"/>
      <c r="J48" s="52"/>
      <c r="K48" s="38" t="s">
        <v>181</v>
      </c>
      <c r="L48" s="40">
        <v>3</v>
      </c>
      <c r="M48" s="40">
        <v>0</v>
      </c>
      <c r="N48" s="40">
        <v>1</v>
      </c>
      <c r="O48" s="40">
        <v>1</v>
      </c>
      <c r="P48" s="40">
        <v>0</v>
      </c>
      <c r="Q48" s="40">
        <v>1</v>
      </c>
      <c r="R48" s="40">
        <v>0</v>
      </c>
      <c r="S48" s="40">
        <v>1</v>
      </c>
      <c r="T48" s="40">
        <v>0</v>
      </c>
      <c r="U48" s="40">
        <v>1</v>
      </c>
      <c r="V48" s="40">
        <v>0</v>
      </c>
      <c r="W48" s="40">
        <v>2</v>
      </c>
      <c r="X48" s="40">
        <v>3</v>
      </c>
      <c r="Y48" s="40">
        <v>0</v>
      </c>
      <c r="Z48" s="40">
        <v>2</v>
      </c>
      <c r="AA48" s="40">
        <v>0</v>
      </c>
      <c r="AB48" s="40">
        <v>2</v>
      </c>
      <c r="AC48" s="40">
        <v>1</v>
      </c>
      <c r="AD48" s="40">
        <v>0</v>
      </c>
      <c r="AE48" s="40">
        <v>1</v>
      </c>
      <c r="AF48" s="40">
        <v>2</v>
      </c>
      <c r="AG48" s="40">
        <v>0</v>
      </c>
      <c r="AH48" s="40">
        <v>0</v>
      </c>
      <c r="AI48" s="40">
        <v>0</v>
      </c>
      <c r="AJ48" s="40">
        <v>1</v>
      </c>
      <c r="AK48" s="40">
        <v>1</v>
      </c>
      <c r="AL48" s="40">
        <v>0</v>
      </c>
      <c r="AM48" s="40">
        <v>0</v>
      </c>
      <c r="AN48" s="40">
        <v>0</v>
      </c>
      <c r="AO48" s="40">
        <f t="shared" si="2"/>
        <v>23</v>
      </c>
      <c r="AP48" s="40">
        <v>539</v>
      </c>
    </row>
    <row r="49" spans="2:42" s="11" customFormat="1" ht="12.75" customHeight="1">
      <c r="B49" s="50" t="s">
        <v>133</v>
      </c>
      <c r="C49" s="51"/>
      <c r="D49" s="51"/>
      <c r="E49" s="51"/>
      <c r="F49" s="51"/>
      <c r="G49" s="51"/>
      <c r="H49" s="51"/>
      <c r="I49" s="51"/>
      <c r="J49" s="52"/>
      <c r="K49" s="38" t="s">
        <v>180</v>
      </c>
      <c r="L49" s="40">
        <v>2</v>
      </c>
      <c r="M49" s="40">
        <v>2</v>
      </c>
      <c r="N49" s="40">
        <v>3</v>
      </c>
      <c r="O49" s="40">
        <v>20</v>
      </c>
      <c r="P49" s="40">
        <v>9</v>
      </c>
      <c r="Q49" s="40">
        <v>9</v>
      </c>
      <c r="R49" s="40">
        <v>4</v>
      </c>
      <c r="S49" s="40">
        <v>3</v>
      </c>
      <c r="T49" s="40">
        <v>6</v>
      </c>
      <c r="U49" s="40">
        <v>2</v>
      </c>
      <c r="V49" s="40">
        <v>0</v>
      </c>
      <c r="W49" s="40">
        <v>2</v>
      </c>
      <c r="X49" s="40">
        <v>9</v>
      </c>
      <c r="Y49" s="40">
        <v>3</v>
      </c>
      <c r="Z49" s="40">
        <v>17</v>
      </c>
      <c r="AA49" s="40">
        <v>0</v>
      </c>
      <c r="AB49" s="40">
        <v>3</v>
      </c>
      <c r="AC49" s="40">
        <v>2</v>
      </c>
      <c r="AD49" s="40">
        <v>6</v>
      </c>
      <c r="AE49" s="40">
        <v>2</v>
      </c>
      <c r="AF49" s="40">
        <v>2</v>
      </c>
      <c r="AG49" s="40">
        <v>3</v>
      </c>
      <c r="AH49" s="40">
        <v>8</v>
      </c>
      <c r="AI49" s="40">
        <v>4</v>
      </c>
      <c r="AJ49" s="40">
        <v>3</v>
      </c>
      <c r="AK49" s="40">
        <v>3</v>
      </c>
      <c r="AL49" s="40">
        <v>3</v>
      </c>
      <c r="AM49" s="40">
        <v>1</v>
      </c>
      <c r="AN49" s="40">
        <v>0</v>
      </c>
      <c r="AO49" s="40">
        <f t="shared" si="2"/>
        <v>131</v>
      </c>
      <c r="AP49" s="40">
        <v>1093</v>
      </c>
    </row>
    <row r="50" spans="2:42" s="11" customFormat="1" ht="12.75" customHeight="1">
      <c r="B50" s="50" t="s">
        <v>134</v>
      </c>
      <c r="C50" s="51"/>
      <c r="D50" s="51"/>
      <c r="E50" s="51"/>
      <c r="F50" s="51"/>
      <c r="G50" s="51"/>
      <c r="H50" s="51"/>
      <c r="I50" s="51"/>
      <c r="J50" s="52"/>
      <c r="K50" s="38" t="s">
        <v>179</v>
      </c>
      <c r="L50" s="40">
        <f>SUM(L51:L52)</f>
        <v>3</v>
      </c>
      <c r="M50" s="40">
        <f aca="true" t="shared" si="15" ref="M50:AP50">SUM(M51:M52)</f>
        <v>2</v>
      </c>
      <c r="N50" s="40">
        <f t="shared" si="15"/>
        <v>1</v>
      </c>
      <c r="O50" s="40">
        <f t="shared" si="15"/>
        <v>20</v>
      </c>
      <c r="P50" s="40">
        <f t="shared" si="15"/>
        <v>6</v>
      </c>
      <c r="Q50" s="40">
        <f t="shared" si="15"/>
        <v>14</v>
      </c>
      <c r="R50" s="40">
        <f t="shared" si="15"/>
        <v>3</v>
      </c>
      <c r="S50" s="40">
        <f t="shared" si="15"/>
        <v>4</v>
      </c>
      <c r="T50" s="40">
        <f t="shared" si="15"/>
        <v>4</v>
      </c>
      <c r="U50" s="40">
        <f t="shared" si="15"/>
        <v>1</v>
      </c>
      <c r="V50" s="40">
        <f t="shared" si="15"/>
        <v>1</v>
      </c>
      <c r="W50" s="40">
        <f t="shared" si="15"/>
        <v>3</v>
      </c>
      <c r="X50" s="40">
        <f t="shared" si="15"/>
        <v>5</v>
      </c>
      <c r="Y50" s="40">
        <f t="shared" si="15"/>
        <v>2</v>
      </c>
      <c r="Z50" s="40">
        <f t="shared" si="15"/>
        <v>11</v>
      </c>
      <c r="AA50" s="40">
        <f t="shared" si="15"/>
        <v>5</v>
      </c>
      <c r="AB50" s="40">
        <f t="shared" si="15"/>
        <v>5</v>
      </c>
      <c r="AC50" s="40">
        <f t="shared" si="15"/>
        <v>3</v>
      </c>
      <c r="AD50" s="40">
        <f t="shared" si="15"/>
        <v>6</v>
      </c>
      <c r="AE50" s="40">
        <f t="shared" si="15"/>
        <v>0</v>
      </c>
      <c r="AF50" s="40">
        <f t="shared" si="15"/>
        <v>3</v>
      </c>
      <c r="AG50" s="40">
        <f t="shared" si="15"/>
        <v>4</v>
      </c>
      <c r="AH50" s="40">
        <f t="shared" si="15"/>
        <v>3</v>
      </c>
      <c r="AI50" s="40">
        <f t="shared" si="15"/>
        <v>4</v>
      </c>
      <c r="AJ50" s="40">
        <f t="shared" si="15"/>
        <v>2</v>
      </c>
      <c r="AK50" s="40">
        <f t="shared" si="15"/>
        <v>1</v>
      </c>
      <c r="AL50" s="40">
        <f t="shared" si="15"/>
        <v>2</v>
      </c>
      <c r="AM50" s="40">
        <f t="shared" si="15"/>
        <v>1</v>
      </c>
      <c r="AN50" s="40">
        <f t="shared" si="15"/>
        <v>4</v>
      </c>
      <c r="AO50" s="40">
        <f t="shared" si="2"/>
        <v>123</v>
      </c>
      <c r="AP50" s="40">
        <f t="shared" si="15"/>
        <v>1464</v>
      </c>
    </row>
    <row r="51" spans="2:42" s="11" customFormat="1" ht="12.75" customHeight="1">
      <c r="B51" s="50" t="s">
        <v>135</v>
      </c>
      <c r="C51" s="51"/>
      <c r="D51" s="51"/>
      <c r="E51" s="51"/>
      <c r="F51" s="51"/>
      <c r="G51" s="51"/>
      <c r="H51" s="51"/>
      <c r="I51" s="51"/>
      <c r="J51" s="52"/>
      <c r="K51" s="38" t="s">
        <v>182</v>
      </c>
      <c r="L51" s="40">
        <v>2</v>
      </c>
      <c r="M51" s="40">
        <v>0</v>
      </c>
      <c r="N51" s="40">
        <v>0</v>
      </c>
      <c r="O51" s="40">
        <v>0</v>
      </c>
      <c r="P51" s="40">
        <v>2</v>
      </c>
      <c r="Q51" s="40">
        <v>0</v>
      </c>
      <c r="R51" s="40">
        <v>1</v>
      </c>
      <c r="S51" s="40">
        <v>1</v>
      </c>
      <c r="T51" s="40">
        <v>1</v>
      </c>
      <c r="U51" s="40">
        <v>0</v>
      </c>
      <c r="V51" s="40">
        <v>1</v>
      </c>
      <c r="W51" s="40">
        <v>0</v>
      </c>
      <c r="X51" s="40">
        <v>0</v>
      </c>
      <c r="Y51" s="40">
        <v>0</v>
      </c>
      <c r="Z51" s="40">
        <v>2</v>
      </c>
      <c r="AA51" s="40">
        <v>1</v>
      </c>
      <c r="AB51" s="40">
        <v>4</v>
      </c>
      <c r="AC51" s="40">
        <v>1</v>
      </c>
      <c r="AD51" s="40">
        <v>1</v>
      </c>
      <c r="AE51" s="40">
        <v>0</v>
      </c>
      <c r="AF51" s="40">
        <v>0</v>
      </c>
      <c r="AG51" s="40">
        <v>1</v>
      </c>
      <c r="AH51" s="40">
        <v>0</v>
      </c>
      <c r="AI51" s="40">
        <v>0</v>
      </c>
      <c r="AJ51" s="40">
        <v>0</v>
      </c>
      <c r="AK51" s="40">
        <v>0</v>
      </c>
      <c r="AL51" s="40">
        <v>0</v>
      </c>
      <c r="AM51" s="40">
        <v>0</v>
      </c>
      <c r="AN51" s="40">
        <v>0</v>
      </c>
      <c r="AO51" s="40">
        <f t="shared" si="2"/>
        <v>18</v>
      </c>
      <c r="AP51" s="40">
        <v>483</v>
      </c>
    </row>
    <row r="52" spans="2:42" s="11" customFormat="1" ht="12.75" customHeight="1">
      <c r="B52" s="50" t="s">
        <v>136</v>
      </c>
      <c r="C52" s="51"/>
      <c r="D52" s="51"/>
      <c r="E52" s="51"/>
      <c r="F52" s="51"/>
      <c r="G52" s="51"/>
      <c r="H52" s="51"/>
      <c r="I52" s="51"/>
      <c r="J52" s="52"/>
      <c r="K52" s="38" t="s">
        <v>183</v>
      </c>
      <c r="L52" s="40">
        <v>1</v>
      </c>
      <c r="M52" s="40">
        <v>2</v>
      </c>
      <c r="N52" s="40">
        <v>1</v>
      </c>
      <c r="O52" s="40">
        <v>20</v>
      </c>
      <c r="P52" s="40">
        <v>4</v>
      </c>
      <c r="Q52" s="40">
        <v>14</v>
      </c>
      <c r="R52" s="40">
        <v>2</v>
      </c>
      <c r="S52" s="40">
        <v>3</v>
      </c>
      <c r="T52" s="40">
        <v>3</v>
      </c>
      <c r="U52" s="40">
        <v>1</v>
      </c>
      <c r="V52" s="40">
        <v>0</v>
      </c>
      <c r="W52" s="40">
        <v>3</v>
      </c>
      <c r="X52" s="40">
        <v>5</v>
      </c>
      <c r="Y52" s="40">
        <v>2</v>
      </c>
      <c r="Z52" s="40">
        <v>9</v>
      </c>
      <c r="AA52" s="40">
        <v>4</v>
      </c>
      <c r="AB52" s="40">
        <v>1</v>
      </c>
      <c r="AC52" s="40">
        <v>2</v>
      </c>
      <c r="AD52" s="40">
        <v>5</v>
      </c>
      <c r="AE52" s="40">
        <v>0</v>
      </c>
      <c r="AF52" s="40">
        <v>3</v>
      </c>
      <c r="AG52" s="40">
        <v>3</v>
      </c>
      <c r="AH52" s="40">
        <v>3</v>
      </c>
      <c r="AI52" s="40">
        <v>4</v>
      </c>
      <c r="AJ52" s="40">
        <v>2</v>
      </c>
      <c r="AK52" s="40">
        <v>1</v>
      </c>
      <c r="AL52" s="40">
        <v>2</v>
      </c>
      <c r="AM52" s="40">
        <v>1</v>
      </c>
      <c r="AN52" s="40">
        <v>4</v>
      </c>
      <c r="AO52" s="40">
        <f t="shared" si="2"/>
        <v>105</v>
      </c>
      <c r="AP52" s="40">
        <v>981</v>
      </c>
    </row>
    <row r="53" spans="2:42" s="11" customFormat="1" ht="12.75" customHeight="1">
      <c r="B53" s="50" t="s">
        <v>139</v>
      </c>
      <c r="C53" s="51"/>
      <c r="D53" s="51"/>
      <c r="E53" s="51"/>
      <c r="F53" s="51"/>
      <c r="G53" s="51"/>
      <c r="H53" s="51"/>
      <c r="I53" s="51"/>
      <c r="J53" s="52"/>
      <c r="K53" s="38" t="s">
        <v>184</v>
      </c>
      <c r="L53" s="40">
        <f>SUM(L54:L55)</f>
        <v>3</v>
      </c>
      <c r="M53" s="40">
        <f aca="true" t="shared" si="16" ref="M53:AP53">SUM(M54:M55)</f>
        <v>5</v>
      </c>
      <c r="N53" s="40">
        <f t="shared" si="16"/>
        <v>2</v>
      </c>
      <c r="O53" s="40">
        <f t="shared" si="16"/>
        <v>24</v>
      </c>
      <c r="P53" s="40">
        <f t="shared" si="16"/>
        <v>8</v>
      </c>
      <c r="Q53" s="40">
        <f t="shared" si="16"/>
        <v>15</v>
      </c>
      <c r="R53" s="40">
        <f t="shared" si="16"/>
        <v>2</v>
      </c>
      <c r="S53" s="40">
        <f t="shared" si="16"/>
        <v>4</v>
      </c>
      <c r="T53" s="40">
        <f t="shared" si="16"/>
        <v>3</v>
      </c>
      <c r="U53" s="40">
        <f t="shared" si="16"/>
        <v>0</v>
      </c>
      <c r="V53" s="40">
        <f t="shared" si="16"/>
        <v>0</v>
      </c>
      <c r="W53" s="40">
        <f t="shared" si="16"/>
        <v>1</v>
      </c>
      <c r="X53" s="40">
        <f t="shared" si="16"/>
        <v>5</v>
      </c>
      <c r="Y53" s="40">
        <f t="shared" si="16"/>
        <v>2</v>
      </c>
      <c r="Z53" s="40">
        <f t="shared" si="16"/>
        <v>7</v>
      </c>
      <c r="AA53" s="40">
        <f t="shared" si="16"/>
        <v>3</v>
      </c>
      <c r="AB53" s="40">
        <f t="shared" si="16"/>
        <v>0</v>
      </c>
      <c r="AC53" s="40">
        <f t="shared" si="16"/>
        <v>5</v>
      </c>
      <c r="AD53" s="40">
        <f t="shared" si="16"/>
        <v>3</v>
      </c>
      <c r="AE53" s="40">
        <f t="shared" si="16"/>
        <v>0</v>
      </c>
      <c r="AF53" s="40">
        <f t="shared" si="16"/>
        <v>4</v>
      </c>
      <c r="AG53" s="40">
        <f t="shared" si="16"/>
        <v>4</v>
      </c>
      <c r="AH53" s="40">
        <f t="shared" si="16"/>
        <v>2</v>
      </c>
      <c r="AI53" s="40">
        <f t="shared" si="16"/>
        <v>1</v>
      </c>
      <c r="AJ53" s="40">
        <f t="shared" si="16"/>
        <v>1</v>
      </c>
      <c r="AK53" s="40">
        <f t="shared" si="16"/>
        <v>4</v>
      </c>
      <c r="AL53" s="40">
        <f t="shared" si="16"/>
        <v>0</v>
      </c>
      <c r="AM53" s="40">
        <f t="shared" si="16"/>
        <v>1</v>
      </c>
      <c r="AN53" s="40">
        <f t="shared" si="16"/>
        <v>2</v>
      </c>
      <c r="AO53" s="40">
        <f t="shared" si="2"/>
        <v>111</v>
      </c>
      <c r="AP53" s="40">
        <f t="shared" si="16"/>
        <v>1186</v>
      </c>
    </row>
    <row r="54" spans="2:42" s="11" customFormat="1" ht="12.75" customHeight="1">
      <c r="B54" s="50" t="s">
        <v>140</v>
      </c>
      <c r="C54" s="51"/>
      <c r="D54" s="51"/>
      <c r="E54" s="51"/>
      <c r="F54" s="51"/>
      <c r="G54" s="51"/>
      <c r="H54" s="51"/>
      <c r="I54" s="51"/>
      <c r="J54" s="52"/>
      <c r="K54" s="38" t="s">
        <v>185</v>
      </c>
      <c r="L54" s="40">
        <f>SUM(L57+L60)</f>
        <v>1</v>
      </c>
      <c r="M54" s="40">
        <f aca="true" t="shared" si="17" ref="M54:AP54">SUM(M57+M60)</f>
        <v>1</v>
      </c>
      <c r="N54" s="40">
        <f t="shared" si="17"/>
        <v>0</v>
      </c>
      <c r="O54" s="40">
        <f t="shared" si="17"/>
        <v>3</v>
      </c>
      <c r="P54" s="40">
        <f t="shared" si="17"/>
        <v>0</v>
      </c>
      <c r="Q54" s="40">
        <f t="shared" si="17"/>
        <v>0</v>
      </c>
      <c r="R54" s="40">
        <f t="shared" si="17"/>
        <v>0</v>
      </c>
      <c r="S54" s="40">
        <f t="shared" si="17"/>
        <v>0</v>
      </c>
      <c r="T54" s="40">
        <f t="shared" si="17"/>
        <v>1</v>
      </c>
      <c r="U54" s="40">
        <f t="shared" si="17"/>
        <v>0</v>
      </c>
      <c r="V54" s="40">
        <f t="shared" si="17"/>
        <v>0</v>
      </c>
      <c r="W54" s="40">
        <f t="shared" si="17"/>
        <v>1</v>
      </c>
      <c r="X54" s="40">
        <f t="shared" si="17"/>
        <v>4</v>
      </c>
      <c r="Y54" s="40">
        <f t="shared" si="17"/>
        <v>1</v>
      </c>
      <c r="Z54" s="40">
        <f t="shared" si="17"/>
        <v>1</v>
      </c>
      <c r="AA54" s="40">
        <f t="shared" si="17"/>
        <v>0</v>
      </c>
      <c r="AB54" s="40">
        <f t="shared" si="17"/>
        <v>0</v>
      </c>
      <c r="AC54" s="40">
        <f t="shared" si="17"/>
        <v>2</v>
      </c>
      <c r="AD54" s="40">
        <f t="shared" si="17"/>
        <v>0</v>
      </c>
      <c r="AE54" s="40">
        <f t="shared" si="17"/>
        <v>0</v>
      </c>
      <c r="AF54" s="40">
        <f t="shared" si="17"/>
        <v>0</v>
      </c>
      <c r="AG54" s="40">
        <f t="shared" si="17"/>
        <v>1</v>
      </c>
      <c r="AH54" s="40">
        <f t="shared" si="17"/>
        <v>0</v>
      </c>
      <c r="AI54" s="40">
        <f t="shared" si="17"/>
        <v>0</v>
      </c>
      <c r="AJ54" s="40">
        <f t="shared" si="17"/>
        <v>0</v>
      </c>
      <c r="AK54" s="40">
        <f t="shared" si="17"/>
        <v>0</v>
      </c>
      <c r="AL54" s="40">
        <f t="shared" si="17"/>
        <v>0</v>
      </c>
      <c r="AM54" s="40">
        <f t="shared" si="17"/>
        <v>0</v>
      </c>
      <c r="AN54" s="40">
        <f t="shared" si="17"/>
        <v>0</v>
      </c>
      <c r="AO54" s="40">
        <f t="shared" si="2"/>
        <v>16</v>
      </c>
      <c r="AP54" s="40">
        <f t="shared" si="17"/>
        <v>361</v>
      </c>
    </row>
    <row r="55" spans="2:42" s="11" customFormat="1" ht="12.75" customHeight="1">
      <c r="B55" s="50" t="s">
        <v>141</v>
      </c>
      <c r="C55" s="51"/>
      <c r="D55" s="51"/>
      <c r="E55" s="51"/>
      <c r="F55" s="51"/>
      <c r="G55" s="51"/>
      <c r="H55" s="51"/>
      <c r="I55" s="51"/>
      <c r="J55" s="52"/>
      <c r="K55" s="38" t="s">
        <v>186</v>
      </c>
      <c r="L55" s="40">
        <f>SUM(L58+L61)</f>
        <v>2</v>
      </c>
      <c r="M55" s="40">
        <f aca="true" t="shared" si="18" ref="M55:AP55">SUM(M58+M61)</f>
        <v>4</v>
      </c>
      <c r="N55" s="40">
        <f t="shared" si="18"/>
        <v>2</v>
      </c>
      <c r="O55" s="40">
        <f t="shared" si="18"/>
        <v>21</v>
      </c>
      <c r="P55" s="40">
        <f t="shared" si="18"/>
        <v>8</v>
      </c>
      <c r="Q55" s="40">
        <f t="shared" si="18"/>
        <v>15</v>
      </c>
      <c r="R55" s="40">
        <f t="shared" si="18"/>
        <v>2</v>
      </c>
      <c r="S55" s="40">
        <f t="shared" si="18"/>
        <v>4</v>
      </c>
      <c r="T55" s="40">
        <f t="shared" si="18"/>
        <v>2</v>
      </c>
      <c r="U55" s="40">
        <f t="shared" si="18"/>
        <v>0</v>
      </c>
      <c r="V55" s="40">
        <f t="shared" si="18"/>
        <v>0</v>
      </c>
      <c r="W55" s="40">
        <f t="shared" si="18"/>
        <v>0</v>
      </c>
      <c r="X55" s="40">
        <f t="shared" si="18"/>
        <v>1</v>
      </c>
      <c r="Y55" s="40">
        <f t="shared" si="18"/>
        <v>1</v>
      </c>
      <c r="Z55" s="40">
        <f t="shared" si="18"/>
        <v>6</v>
      </c>
      <c r="AA55" s="40">
        <f t="shared" si="18"/>
        <v>3</v>
      </c>
      <c r="AB55" s="40">
        <f t="shared" si="18"/>
        <v>0</v>
      </c>
      <c r="AC55" s="40">
        <f t="shared" si="18"/>
        <v>3</v>
      </c>
      <c r="AD55" s="40">
        <f t="shared" si="18"/>
        <v>3</v>
      </c>
      <c r="AE55" s="40">
        <f t="shared" si="18"/>
        <v>0</v>
      </c>
      <c r="AF55" s="40">
        <f t="shared" si="18"/>
        <v>4</v>
      </c>
      <c r="AG55" s="40">
        <f t="shared" si="18"/>
        <v>3</v>
      </c>
      <c r="AH55" s="40">
        <f t="shared" si="18"/>
        <v>2</v>
      </c>
      <c r="AI55" s="40">
        <f t="shared" si="18"/>
        <v>1</v>
      </c>
      <c r="AJ55" s="40">
        <f t="shared" si="18"/>
        <v>1</v>
      </c>
      <c r="AK55" s="40">
        <f t="shared" si="18"/>
        <v>4</v>
      </c>
      <c r="AL55" s="40">
        <f t="shared" si="18"/>
        <v>0</v>
      </c>
      <c r="AM55" s="40">
        <f t="shared" si="18"/>
        <v>1</v>
      </c>
      <c r="AN55" s="40">
        <f t="shared" si="18"/>
        <v>2</v>
      </c>
      <c r="AO55" s="40">
        <f t="shared" si="2"/>
        <v>95</v>
      </c>
      <c r="AP55" s="40">
        <f t="shared" si="18"/>
        <v>825</v>
      </c>
    </row>
    <row r="56" spans="2:42" s="11" customFormat="1" ht="12.75" customHeight="1">
      <c r="B56" s="50" t="s">
        <v>142</v>
      </c>
      <c r="C56" s="51"/>
      <c r="D56" s="51"/>
      <c r="E56" s="51"/>
      <c r="F56" s="51"/>
      <c r="G56" s="51"/>
      <c r="H56" s="51"/>
      <c r="I56" s="51"/>
      <c r="J56" s="52"/>
      <c r="K56" s="38" t="s">
        <v>187</v>
      </c>
      <c r="L56" s="40">
        <f>SUM(L57:L58)</f>
        <v>3</v>
      </c>
      <c r="M56" s="40">
        <f aca="true" t="shared" si="19" ref="M56:AP56">SUM(M57:M58)</f>
        <v>4</v>
      </c>
      <c r="N56" s="40">
        <f t="shared" si="19"/>
        <v>1</v>
      </c>
      <c r="O56" s="40">
        <f t="shared" si="19"/>
        <v>12</v>
      </c>
      <c r="P56" s="40">
        <f t="shared" si="19"/>
        <v>3</v>
      </c>
      <c r="Q56" s="40">
        <f t="shared" si="19"/>
        <v>7</v>
      </c>
      <c r="R56" s="40">
        <f t="shared" si="19"/>
        <v>1</v>
      </c>
      <c r="S56" s="40">
        <f t="shared" si="19"/>
        <v>4</v>
      </c>
      <c r="T56" s="40">
        <f t="shared" si="19"/>
        <v>1</v>
      </c>
      <c r="U56" s="40">
        <f t="shared" si="19"/>
        <v>0</v>
      </c>
      <c r="V56" s="40">
        <f t="shared" si="19"/>
        <v>0</v>
      </c>
      <c r="W56" s="40">
        <f t="shared" si="19"/>
        <v>0</v>
      </c>
      <c r="X56" s="40">
        <f t="shared" si="19"/>
        <v>4</v>
      </c>
      <c r="Y56" s="40">
        <f t="shared" si="19"/>
        <v>1</v>
      </c>
      <c r="Z56" s="40">
        <f t="shared" si="19"/>
        <v>3</v>
      </c>
      <c r="AA56" s="40">
        <f t="shared" si="19"/>
        <v>1</v>
      </c>
      <c r="AB56" s="40">
        <f t="shared" si="19"/>
        <v>0</v>
      </c>
      <c r="AC56" s="40">
        <f t="shared" si="19"/>
        <v>2</v>
      </c>
      <c r="AD56" s="40">
        <f t="shared" si="19"/>
        <v>2</v>
      </c>
      <c r="AE56" s="40">
        <f t="shared" si="19"/>
        <v>0</v>
      </c>
      <c r="AF56" s="40">
        <f t="shared" si="19"/>
        <v>1</v>
      </c>
      <c r="AG56" s="40">
        <f t="shared" si="19"/>
        <v>3</v>
      </c>
      <c r="AH56" s="40">
        <f t="shared" si="19"/>
        <v>1</v>
      </c>
      <c r="AI56" s="40">
        <f t="shared" si="19"/>
        <v>1</v>
      </c>
      <c r="AJ56" s="40">
        <f t="shared" si="19"/>
        <v>1</v>
      </c>
      <c r="AK56" s="40">
        <f t="shared" si="19"/>
        <v>2</v>
      </c>
      <c r="AL56" s="40">
        <f t="shared" si="19"/>
        <v>0</v>
      </c>
      <c r="AM56" s="40">
        <f t="shared" si="19"/>
        <v>0</v>
      </c>
      <c r="AN56" s="40">
        <f t="shared" si="19"/>
        <v>1</v>
      </c>
      <c r="AO56" s="40">
        <f t="shared" si="2"/>
        <v>59</v>
      </c>
      <c r="AP56" s="40">
        <f t="shared" si="19"/>
        <v>599</v>
      </c>
    </row>
    <row r="57" spans="2:42" s="11" customFormat="1" ht="12.75" customHeight="1">
      <c r="B57" s="50" t="s">
        <v>143</v>
      </c>
      <c r="C57" s="51"/>
      <c r="D57" s="51"/>
      <c r="E57" s="51"/>
      <c r="F57" s="51"/>
      <c r="G57" s="51"/>
      <c r="H57" s="51"/>
      <c r="I57" s="51"/>
      <c r="J57" s="52"/>
      <c r="K57" s="38" t="s">
        <v>188</v>
      </c>
      <c r="L57" s="40">
        <v>1</v>
      </c>
      <c r="M57" s="40">
        <v>1</v>
      </c>
      <c r="N57" s="40">
        <v>0</v>
      </c>
      <c r="O57" s="40">
        <v>2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3</v>
      </c>
      <c r="Y57" s="40">
        <v>1</v>
      </c>
      <c r="Z57" s="40">
        <v>1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1</v>
      </c>
      <c r="AH57" s="40">
        <v>0</v>
      </c>
      <c r="AI57" s="40">
        <v>0</v>
      </c>
      <c r="AJ57" s="40">
        <v>0</v>
      </c>
      <c r="AK57" s="40">
        <v>0</v>
      </c>
      <c r="AL57" s="40">
        <v>0</v>
      </c>
      <c r="AM57" s="40">
        <v>0</v>
      </c>
      <c r="AN57" s="40">
        <v>0</v>
      </c>
      <c r="AO57" s="40">
        <f t="shared" si="2"/>
        <v>10</v>
      </c>
      <c r="AP57" s="40">
        <v>191</v>
      </c>
    </row>
    <row r="58" spans="2:42" s="11" customFormat="1" ht="12.75" customHeight="1">
      <c r="B58" s="50" t="s">
        <v>144</v>
      </c>
      <c r="C58" s="51"/>
      <c r="D58" s="51"/>
      <c r="E58" s="51"/>
      <c r="F58" s="51"/>
      <c r="G58" s="51"/>
      <c r="H58" s="51"/>
      <c r="I58" s="51"/>
      <c r="J58" s="52"/>
      <c r="K58" s="38" t="s">
        <v>189</v>
      </c>
      <c r="L58" s="40">
        <v>2</v>
      </c>
      <c r="M58" s="40">
        <v>3</v>
      </c>
      <c r="N58" s="40">
        <v>1</v>
      </c>
      <c r="O58" s="40">
        <v>10</v>
      </c>
      <c r="P58" s="40">
        <v>3</v>
      </c>
      <c r="Q58" s="40">
        <v>7</v>
      </c>
      <c r="R58" s="40">
        <v>1</v>
      </c>
      <c r="S58" s="40">
        <v>4</v>
      </c>
      <c r="T58" s="40">
        <v>1</v>
      </c>
      <c r="U58" s="40">
        <v>0</v>
      </c>
      <c r="V58" s="40">
        <v>0</v>
      </c>
      <c r="W58" s="40">
        <v>0</v>
      </c>
      <c r="X58" s="40">
        <v>1</v>
      </c>
      <c r="Y58" s="40">
        <v>0</v>
      </c>
      <c r="Z58" s="40">
        <v>2</v>
      </c>
      <c r="AA58" s="40">
        <v>1</v>
      </c>
      <c r="AB58" s="40">
        <v>0</v>
      </c>
      <c r="AC58" s="40">
        <v>2</v>
      </c>
      <c r="AD58" s="40">
        <v>2</v>
      </c>
      <c r="AE58" s="40">
        <v>0</v>
      </c>
      <c r="AF58" s="40">
        <v>1</v>
      </c>
      <c r="AG58" s="40">
        <v>2</v>
      </c>
      <c r="AH58" s="40">
        <v>1</v>
      </c>
      <c r="AI58" s="40">
        <v>1</v>
      </c>
      <c r="AJ58" s="40">
        <v>1</v>
      </c>
      <c r="AK58" s="40">
        <v>2</v>
      </c>
      <c r="AL58" s="40">
        <v>0</v>
      </c>
      <c r="AM58" s="40">
        <v>0</v>
      </c>
      <c r="AN58" s="40">
        <v>1</v>
      </c>
      <c r="AO58" s="40">
        <f t="shared" si="2"/>
        <v>49</v>
      </c>
      <c r="AP58" s="40">
        <v>408</v>
      </c>
    </row>
    <row r="59" spans="2:42" s="11" customFormat="1" ht="12.75" customHeight="1">
      <c r="B59" s="50" t="s">
        <v>145</v>
      </c>
      <c r="C59" s="51"/>
      <c r="D59" s="51"/>
      <c r="E59" s="51"/>
      <c r="F59" s="51"/>
      <c r="G59" s="51"/>
      <c r="H59" s="51"/>
      <c r="I59" s="51"/>
      <c r="J59" s="52"/>
      <c r="K59" s="38" t="s">
        <v>190</v>
      </c>
      <c r="L59" s="40">
        <f>SUM(L60:L61)</f>
        <v>0</v>
      </c>
      <c r="M59" s="40">
        <f aca="true" t="shared" si="20" ref="M59:AP59">SUM(M60:M61)</f>
        <v>1</v>
      </c>
      <c r="N59" s="40">
        <f t="shared" si="20"/>
        <v>1</v>
      </c>
      <c r="O59" s="40">
        <f t="shared" si="20"/>
        <v>12</v>
      </c>
      <c r="P59" s="40">
        <f t="shared" si="20"/>
        <v>5</v>
      </c>
      <c r="Q59" s="40">
        <f t="shared" si="20"/>
        <v>8</v>
      </c>
      <c r="R59" s="40">
        <f t="shared" si="20"/>
        <v>1</v>
      </c>
      <c r="S59" s="40">
        <f t="shared" si="20"/>
        <v>0</v>
      </c>
      <c r="T59" s="40">
        <f t="shared" si="20"/>
        <v>2</v>
      </c>
      <c r="U59" s="40">
        <f t="shared" si="20"/>
        <v>0</v>
      </c>
      <c r="V59" s="40">
        <f t="shared" si="20"/>
        <v>0</v>
      </c>
      <c r="W59" s="40">
        <f t="shared" si="20"/>
        <v>1</v>
      </c>
      <c r="X59" s="40">
        <f t="shared" si="20"/>
        <v>1</v>
      </c>
      <c r="Y59" s="40">
        <f t="shared" si="20"/>
        <v>1</v>
      </c>
      <c r="Z59" s="40">
        <f t="shared" si="20"/>
        <v>4</v>
      </c>
      <c r="AA59" s="40">
        <f t="shared" si="20"/>
        <v>2</v>
      </c>
      <c r="AB59" s="40">
        <f t="shared" si="20"/>
        <v>0</v>
      </c>
      <c r="AC59" s="40">
        <f t="shared" si="20"/>
        <v>3</v>
      </c>
      <c r="AD59" s="40">
        <f t="shared" si="20"/>
        <v>1</v>
      </c>
      <c r="AE59" s="40">
        <f t="shared" si="20"/>
        <v>0</v>
      </c>
      <c r="AF59" s="40">
        <f t="shared" si="20"/>
        <v>3</v>
      </c>
      <c r="AG59" s="40">
        <f t="shared" si="20"/>
        <v>1</v>
      </c>
      <c r="AH59" s="40">
        <f t="shared" si="20"/>
        <v>1</v>
      </c>
      <c r="AI59" s="40">
        <f t="shared" si="20"/>
        <v>0</v>
      </c>
      <c r="AJ59" s="40">
        <f t="shared" si="20"/>
        <v>0</v>
      </c>
      <c r="AK59" s="40">
        <f t="shared" si="20"/>
        <v>2</v>
      </c>
      <c r="AL59" s="40">
        <f t="shared" si="20"/>
        <v>0</v>
      </c>
      <c r="AM59" s="40">
        <f t="shared" si="20"/>
        <v>1</v>
      </c>
      <c r="AN59" s="40">
        <f t="shared" si="20"/>
        <v>1</v>
      </c>
      <c r="AO59" s="40">
        <f t="shared" si="2"/>
        <v>52</v>
      </c>
      <c r="AP59" s="40">
        <f t="shared" si="20"/>
        <v>587</v>
      </c>
    </row>
    <row r="60" spans="2:42" s="11" customFormat="1" ht="12.75" customHeight="1">
      <c r="B60" s="50" t="s">
        <v>146</v>
      </c>
      <c r="C60" s="51"/>
      <c r="D60" s="51"/>
      <c r="E60" s="51"/>
      <c r="F60" s="51"/>
      <c r="G60" s="51"/>
      <c r="H60" s="51"/>
      <c r="I60" s="51"/>
      <c r="J60" s="52"/>
      <c r="K60" s="38" t="s">
        <v>191</v>
      </c>
      <c r="L60" s="40">
        <v>0</v>
      </c>
      <c r="M60" s="40">
        <v>0</v>
      </c>
      <c r="N60" s="40">
        <v>0</v>
      </c>
      <c r="O60" s="40">
        <v>1</v>
      </c>
      <c r="P60" s="40">
        <v>0</v>
      </c>
      <c r="Q60" s="40">
        <v>0</v>
      </c>
      <c r="R60" s="40">
        <v>0</v>
      </c>
      <c r="S60" s="40">
        <v>0</v>
      </c>
      <c r="T60" s="40">
        <v>1</v>
      </c>
      <c r="U60" s="40">
        <v>0</v>
      </c>
      <c r="V60" s="40">
        <v>0</v>
      </c>
      <c r="W60" s="40">
        <v>1</v>
      </c>
      <c r="X60" s="40">
        <v>1</v>
      </c>
      <c r="Y60" s="40">
        <v>0</v>
      </c>
      <c r="Z60" s="40">
        <v>0</v>
      </c>
      <c r="AA60" s="40">
        <v>0</v>
      </c>
      <c r="AB60" s="40">
        <v>0</v>
      </c>
      <c r="AC60" s="40">
        <v>2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40">
        <v>0</v>
      </c>
      <c r="AL60" s="40">
        <v>0</v>
      </c>
      <c r="AM60" s="40">
        <v>0</v>
      </c>
      <c r="AN60" s="40">
        <v>0</v>
      </c>
      <c r="AO60" s="40">
        <f t="shared" si="2"/>
        <v>6</v>
      </c>
      <c r="AP60" s="40">
        <v>170</v>
      </c>
    </row>
    <row r="61" spans="2:42" s="11" customFormat="1" ht="12.75" customHeight="1">
      <c r="B61" s="50" t="s">
        <v>147</v>
      </c>
      <c r="C61" s="51"/>
      <c r="D61" s="51"/>
      <c r="E61" s="51"/>
      <c r="F61" s="51"/>
      <c r="G61" s="51"/>
      <c r="H61" s="51"/>
      <c r="I61" s="51"/>
      <c r="J61" s="52"/>
      <c r="K61" s="38" t="s">
        <v>192</v>
      </c>
      <c r="L61" s="40">
        <v>0</v>
      </c>
      <c r="M61" s="40">
        <v>1</v>
      </c>
      <c r="N61" s="40">
        <v>1</v>
      </c>
      <c r="O61" s="40">
        <v>11</v>
      </c>
      <c r="P61" s="40">
        <v>5</v>
      </c>
      <c r="Q61" s="40">
        <v>8</v>
      </c>
      <c r="R61" s="40">
        <v>1</v>
      </c>
      <c r="S61" s="40">
        <v>0</v>
      </c>
      <c r="T61" s="40">
        <v>1</v>
      </c>
      <c r="U61" s="40">
        <v>0</v>
      </c>
      <c r="V61" s="40">
        <v>0</v>
      </c>
      <c r="W61" s="40">
        <v>0</v>
      </c>
      <c r="X61" s="40">
        <v>0</v>
      </c>
      <c r="Y61" s="40">
        <v>1</v>
      </c>
      <c r="Z61" s="40">
        <v>4</v>
      </c>
      <c r="AA61" s="40">
        <v>2</v>
      </c>
      <c r="AB61" s="40">
        <v>0</v>
      </c>
      <c r="AC61" s="40">
        <v>1</v>
      </c>
      <c r="AD61" s="40">
        <v>1</v>
      </c>
      <c r="AE61" s="40">
        <v>0</v>
      </c>
      <c r="AF61" s="40">
        <v>3</v>
      </c>
      <c r="AG61" s="40">
        <v>1</v>
      </c>
      <c r="AH61" s="40">
        <v>1</v>
      </c>
      <c r="AI61" s="40">
        <v>0</v>
      </c>
      <c r="AJ61" s="40">
        <v>0</v>
      </c>
      <c r="AK61" s="40">
        <v>2</v>
      </c>
      <c r="AL61" s="40">
        <v>0</v>
      </c>
      <c r="AM61" s="40">
        <v>1</v>
      </c>
      <c r="AN61" s="40">
        <v>1</v>
      </c>
      <c r="AO61" s="40">
        <f t="shared" si="2"/>
        <v>46</v>
      </c>
      <c r="AP61" s="40">
        <v>417</v>
      </c>
    </row>
    <row r="62" spans="2:42" s="11" customFormat="1" ht="12.75" customHeight="1">
      <c r="B62" s="50" t="s">
        <v>148</v>
      </c>
      <c r="C62" s="51"/>
      <c r="D62" s="51"/>
      <c r="E62" s="51"/>
      <c r="F62" s="51"/>
      <c r="G62" s="51"/>
      <c r="H62" s="51"/>
      <c r="I62" s="51"/>
      <c r="J62" s="52"/>
      <c r="K62" s="38" t="s">
        <v>193</v>
      </c>
      <c r="L62" s="40">
        <f>SUM(L63:L64)</f>
        <v>7</v>
      </c>
      <c r="M62" s="40">
        <f aca="true" t="shared" si="21" ref="M62:AP62">SUM(M63:M64)</f>
        <v>1</v>
      </c>
      <c r="N62" s="40">
        <f t="shared" si="21"/>
        <v>0</v>
      </c>
      <c r="O62" s="40">
        <f t="shared" si="21"/>
        <v>8</v>
      </c>
      <c r="P62" s="40">
        <f t="shared" si="21"/>
        <v>1</v>
      </c>
      <c r="Q62" s="40">
        <f t="shared" si="21"/>
        <v>3</v>
      </c>
      <c r="R62" s="40">
        <f t="shared" si="21"/>
        <v>1</v>
      </c>
      <c r="S62" s="40">
        <f t="shared" si="21"/>
        <v>0</v>
      </c>
      <c r="T62" s="40">
        <f t="shared" si="21"/>
        <v>1</v>
      </c>
      <c r="U62" s="40">
        <f t="shared" si="21"/>
        <v>1</v>
      </c>
      <c r="V62" s="40">
        <f t="shared" si="21"/>
        <v>0</v>
      </c>
      <c r="W62" s="40">
        <f t="shared" si="21"/>
        <v>0</v>
      </c>
      <c r="X62" s="40">
        <f t="shared" si="21"/>
        <v>1</v>
      </c>
      <c r="Y62" s="40">
        <f t="shared" si="21"/>
        <v>2</v>
      </c>
      <c r="Z62" s="40">
        <f t="shared" si="21"/>
        <v>4</v>
      </c>
      <c r="AA62" s="40">
        <f t="shared" si="21"/>
        <v>0</v>
      </c>
      <c r="AB62" s="40">
        <f t="shared" si="21"/>
        <v>1</v>
      </c>
      <c r="AC62" s="40">
        <f t="shared" si="21"/>
        <v>2</v>
      </c>
      <c r="AD62" s="40">
        <f t="shared" si="21"/>
        <v>3</v>
      </c>
      <c r="AE62" s="40">
        <f t="shared" si="21"/>
        <v>0</v>
      </c>
      <c r="AF62" s="40">
        <f t="shared" si="21"/>
        <v>1</v>
      </c>
      <c r="AG62" s="40">
        <f t="shared" si="21"/>
        <v>0</v>
      </c>
      <c r="AH62" s="40">
        <f t="shared" si="21"/>
        <v>0</v>
      </c>
      <c r="AI62" s="40">
        <f t="shared" si="21"/>
        <v>0</v>
      </c>
      <c r="AJ62" s="40">
        <f t="shared" si="21"/>
        <v>0</v>
      </c>
      <c r="AK62" s="40">
        <f t="shared" si="21"/>
        <v>0</v>
      </c>
      <c r="AL62" s="40">
        <f t="shared" si="21"/>
        <v>0</v>
      </c>
      <c r="AM62" s="40">
        <f t="shared" si="21"/>
        <v>0</v>
      </c>
      <c r="AN62" s="40">
        <f t="shared" si="21"/>
        <v>0</v>
      </c>
      <c r="AO62" s="40">
        <f t="shared" si="2"/>
        <v>37</v>
      </c>
      <c r="AP62" s="40">
        <f t="shared" si="21"/>
        <v>535</v>
      </c>
    </row>
    <row r="63" spans="2:42" s="11" customFormat="1" ht="12.75" customHeight="1">
      <c r="B63" s="50" t="s">
        <v>149</v>
      </c>
      <c r="C63" s="51"/>
      <c r="D63" s="51"/>
      <c r="E63" s="51"/>
      <c r="F63" s="51"/>
      <c r="G63" s="51"/>
      <c r="H63" s="51"/>
      <c r="I63" s="51"/>
      <c r="J63" s="52"/>
      <c r="K63" s="38" t="s">
        <v>194</v>
      </c>
      <c r="L63" s="40">
        <f>SUM(L66+L69)</f>
        <v>5</v>
      </c>
      <c r="M63" s="40">
        <f aca="true" t="shared" si="22" ref="M63:AP63">SUM(M66+M69)</f>
        <v>0</v>
      </c>
      <c r="N63" s="40">
        <f t="shared" si="22"/>
        <v>0</v>
      </c>
      <c r="O63" s="40">
        <f t="shared" si="22"/>
        <v>1</v>
      </c>
      <c r="P63" s="40">
        <f t="shared" si="22"/>
        <v>0</v>
      </c>
      <c r="Q63" s="40">
        <f t="shared" si="22"/>
        <v>0</v>
      </c>
      <c r="R63" s="40">
        <f t="shared" si="22"/>
        <v>0</v>
      </c>
      <c r="S63" s="40">
        <f t="shared" si="22"/>
        <v>0</v>
      </c>
      <c r="T63" s="40">
        <f t="shared" si="22"/>
        <v>0</v>
      </c>
      <c r="U63" s="40">
        <f t="shared" si="22"/>
        <v>0</v>
      </c>
      <c r="V63" s="40">
        <f t="shared" si="22"/>
        <v>0</v>
      </c>
      <c r="W63" s="40">
        <f t="shared" si="22"/>
        <v>0</v>
      </c>
      <c r="X63" s="40">
        <f t="shared" si="22"/>
        <v>0</v>
      </c>
      <c r="Y63" s="40">
        <f t="shared" si="22"/>
        <v>0</v>
      </c>
      <c r="Z63" s="40">
        <f t="shared" si="22"/>
        <v>2</v>
      </c>
      <c r="AA63" s="40">
        <f t="shared" si="22"/>
        <v>0</v>
      </c>
      <c r="AB63" s="40">
        <f t="shared" si="22"/>
        <v>0</v>
      </c>
      <c r="AC63" s="40">
        <f t="shared" si="22"/>
        <v>1</v>
      </c>
      <c r="AD63" s="40">
        <f t="shared" si="22"/>
        <v>2</v>
      </c>
      <c r="AE63" s="40">
        <f t="shared" si="22"/>
        <v>0</v>
      </c>
      <c r="AF63" s="40">
        <f t="shared" si="22"/>
        <v>0</v>
      </c>
      <c r="AG63" s="40">
        <f t="shared" si="22"/>
        <v>0</v>
      </c>
      <c r="AH63" s="40">
        <f t="shared" si="22"/>
        <v>0</v>
      </c>
      <c r="AI63" s="40">
        <f t="shared" si="22"/>
        <v>0</v>
      </c>
      <c r="AJ63" s="40">
        <f t="shared" si="22"/>
        <v>0</v>
      </c>
      <c r="AK63" s="40">
        <f t="shared" si="22"/>
        <v>0</v>
      </c>
      <c r="AL63" s="40">
        <f t="shared" si="22"/>
        <v>0</v>
      </c>
      <c r="AM63" s="40">
        <f t="shared" si="22"/>
        <v>0</v>
      </c>
      <c r="AN63" s="40">
        <f t="shared" si="22"/>
        <v>0</v>
      </c>
      <c r="AO63" s="40">
        <f t="shared" si="2"/>
        <v>11</v>
      </c>
      <c r="AP63" s="40">
        <f t="shared" si="22"/>
        <v>202</v>
      </c>
    </row>
    <row r="64" spans="2:42" s="11" customFormat="1" ht="12.75" customHeight="1">
      <c r="B64" s="50" t="s">
        <v>150</v>
      </c>
      <c r="C64" s="51"/>
      <c r="D64" s="51"/>
      <c r="E64" s="51"/>
      <c r="F64" s="51"/>
      <c r="G64" s="51"/>
      <c r="H64" s="51"/>
      <c r="I64" s="51"/>
      <c r="J64" s="52"/>
      <c r="K64" s="38" t="s">
        <v>195</v>
      </c>
      <c r="L64" s="40">
        <f>SUM(L67+L70)</f>
        <v>2</v>
      </c>
      <c r="M64" s="40">
        <f aca="true" t="shared" si="23" ref="M64:AP64">SUM(M67+M70)</f>
        <v>1</v>
      </c>
      <c r="N64" s="40">
        <f t="shared" si="23"/>
        <v>0</v>
      </c>
      <c r="O64" s="40">
        <f t="shared" si="23"/>
        <v>7</v>
      </c>
      <c r="P64" s="40">
        <f t="shared" si="23"/>
        <v>1</v>
      </c>
      <c r="Q64" s="40">
        <f t="shared" si="23"/>
        <v>3</v>
      </c>
      <c r="R64" s="40">
        <f t="shared" si="23"/>
        <v>1</v>
      </c>
      <c r="S64" s="40">
        <f t="shared" si="23"/>
        <v>0</v>
      </c>
      <c r="T64" s="40">
        <f t="shared" si="23"/>
        <v>1</v>
      </c>
      <c r="U64" s="40">
        <f t="shared" si="23"/>
        <v>1</v>
      </c>
      <c r="V64" s="40">
        <f t="shared" si="23"/>
        <v>0</v>
      </c>
      <c r="W64" s="40">
        <f t="shared" si="23"/>
        <v>0</v>
      </c>
      <c r="X64" s="40">
        <f t="shared" si="23"/>
        <v>1</v>
      </c>
      <c r="Y64" s="40">
        <f t="shared" si="23"/>
        <v>2</v>
      </c>
      <c r="Z64" s="40">
        <f t="shared" si="23"/>
        <v>2</v>
      </c>
      <c r="AA64" s="40">
        <f t="shared" si="23"/>
        <v>0</v>
      </c>
      <c r="AB64" s="40">
        <f t="shared" si="23"/>
        <v>1</v>
      </c>
      <c r="AC64" s="40">
        <f t="shared" si="23"/>
        <v>1</v>
      </c>
      <c r="AD64" s="40">
        <f t="shared" si="23"/>
        <v>1</v>
      </c>
      <c r="AE64" s="40">
        <f t="shared" si="23"/>
        <v>0</v>
      </c>
      <c r="AF64" s="40">
        <f t="shared" si="23"/>
        <v>1</v>
      </c>
      <c r="AG64" s="40">
        <f t="shared" si="23"/>
        <v>0</v>
      </c>
      <c r="AH64" s="40">
        <f t="shared" si="23"/>
        <v>0</v>
      </c>
      <c r="AI64" s="40">
        <f t="shared" si="23"/>
        <v>0</v>
      </c>
      <c r="AJ64" s="40">
        <f t="shared" si="23"/>
        <v>0</v>
      </c>
      <c r="AK64" s="40">
        <f t="shared" si="23"/>
        <v>0</v>
      </c>
      <c r="AL64" s="40">
        <f t="shared" si="23"/>
        <v>0</v>
      </c>
      <c r="AM64" s="40">
        <f t="shared" si="23"/>
        <v>0</v>
      </c>
      <c r="AN64" s="40">
        <f t="shared" si="23"/>
        <v>0</v>
      </c>
      <c r="AO64" s="40">
        <f t="shared" si="2"/>
        <v>26</v>
      </c>
      <c r="AP64" s="40">
        <f t="shared" si="23"/>
        <v>333</v>
      </c>
    </row>
    <row r="65" spans="2:42" s="11" customFormat="1" ht="12.75" customHeight="1">
      <c r="B65" s="50" t="s">
        <v>151</v>
      </c>
      <c r="C65" s="51"/>
      <c r="D65" s="51"/>
      <c r="E65" s="51"/>
      <c r="F65" s="51"/>
      <c r="G65" s="51"/>
      <c r="H65" s="51"/>
      <c r="I65" s="51"/>
      <c r="J65" s="52"/>
      <c r="K65" s="38" t="s">
        <v>196</v>
      </c>
      <c r="L65" s="40">
        <f>SUM(L66:L67)</f>
        <v>5</v>
      </c>
      <c r="M65" s="40">
        <f aca="true" t="shared" si="24" ref="M65:AP65">SUM(M66:M67)</f>
        <v>0</v>
      </c>
      <c r="N65" s="40">
        <f t="shared" si="24"/>
        <v>0</v>
      </c>
      <c r="O65" s="40">
        <f t="shared" si="24"/>
        <v>5</v>
      </c>
      <c r="P65" s="40">
        <f t="shared" si="24"/>
        <v>0</v>
      </c>
      <c r="Q65" s="40">
        <f t="shared" si="24"/>
        <v>1</v>
      </c>
      <c r="R65" s="40">
        <f t="shared" si="24"/>
        <v>0</v>
      </c>
      <c r="S65" s="40">
        <f t="shared" si="24"/>
        <v>0</v>
      </c>
      <c r="T65" s="40">
        <f t="shared" si="24"/>
        <v>0</v>
      </c>
      <c r="U65" s="40">
        <f t="shared" si="24"/>
        <v>0</v>
      </c>
      <c r="V65" s="40">
        <f t="shared" si="24"/>
        <v>0</v>
      </c>
      <c r="W65" s="40">
        <f t="shared" si="24"/>
        <v>0</v>
      </c>
      <c r="X65" s="40">
        <f t="shared" si="24"/>
        <v>1</v>
      </c>
      <c r="Y65" s="40">
        <f t="shared" si="24"/>
        <v>0</v>
      </c>
      <c r="Z65" s="40">
        <f t="shared" si="24"/>
        <v>3</v>
      </c>
      <c r="AA65" s="40">
        <f t="shared" si="24"/>
        <v>0</v>
      </c>
      <c r="AB65" s="40">
        <f t="shared" si="24"/>
        <v>0</v>
      </c>
      <c r="AC65" s="40">
        <f t="shared" si="24"/>
        <v>1</v>
      </c>
      <c r="AD65" s="40">
        <f t="shared" si="24"/>
        <v>0</v>
      </c>
      <c r="AE65" s="40">
        <f t="shared" si="24"/>
        <v>0</v>
      </c>
      <c r="AF65" s="40">
        <f t="shared" si="24"/>
        <v>1</v>
      </c>
      <c r="AG65" s="40">
        <f t="shared" si="24"/>
        <v>0</v>
      </c>
      <c r="AH65" s="40">
        <f t="shared" si="24"/>
        <v>0</v>
      </c>
      <c r="AI65" s="40">
        <f t="shared" si="24"/>
        <v>0</v>
      </c>
      <c r="AJ65" s="40">
        <f t="shared" si="24"/>
        <v>0</v>
      </c>
      <c r="AK65" s="40">
        <f t="shared" si="24"/>
        <v>0</v>
      </c>
      <c r="AL65" s="40">
        <f t="shared" si="24"/>
        <v>0</v>
      </c>
      <c r="AM65" s="40">
        <f t="shared" si="24"/>
        <v>0</v>
      </c>
      <c r="AN65" s="40">
        <f t="shared" si="24"/>
        <v>0</v>
      </c>
      <c r="AO65" s="40">
        <f t="shared" si="2"/>
        <v>17</v>
      </c>
      <c r="AP65" s="40">
        <f t="shared" si="24"/>
        <v>284</v>
      </c>
    </row>
    <row r="66" spans="2:42" s="11" customFormat="1" ht="12.75" customHeight="1">
      <c r="B66" s="50" t="s">
        <v>152</v>
      </c>
      <c r="C66" s="51"/>
      <c r="D66" s="51"/>
      <c r="E66" s="51"/>
      <c r="F66" s="51"/>
      <c r="G66" s="51"/>
      <c r="H66" s="51"/>
      <c r="I66" s="51"/>
      <c r="J66" s="52"/>
      <c r="K66" s="38" t="s">
        <v>197</v>
      </c>
      <c r="L66" s="40">
        <v>4</v>
      </c>
      <c r="M66" s="40">
        <v>0</v>
      </c>
      <c r="N66" s="40">
        <v>0</v>
      </c>
      <c r="O66" s="40">
        <v>1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2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40">
        <v>0</v>
      </c>
      <c r="AL66" s="40">
        <v>0</v>
      </c>
      <c r="AM66" s="40">
        <v>0</v>
      </c>
      <c r="AN66" s="40">
        <v>0</v>
      </c>
      <c r="AO66" s="40">
        <f t="shared" si="2"/>
        <v>7</v>
      </c>
      <c r="AP66" s="40">
        <v>108</v>
      </c>
    </row>
    <row r="67" spans="2:42" s="11" customFormat="1" ht="12.75" customHeight="1">
      <c r="B67" s="50" t="s">
        <v>153</v>
      </c>
      <c r="C67" s="51"/>
      <c r="D67" s="51"/>
      <c r="E67" s="51"/>
      <c r="F67" s="51"/>
      <c r="G67" s="51"/>
      <c r="H67" s="51"/>
      <c r="I67" s="51"/>
      <c r="J67" s="52"/>
      <c r="K67" s="38" t="s">
        <v>198</v>
      </c>
      <c r="L67" s="40">
        <v>1</v>
      </c>
      <c r="M67" s="40">
        <v>0</v>
      </c>
      <c r="N67" s="40">
        <v>0</v>
      </c>
      <c r="O67" s="40">
        <v>4</v>
      </c>
      <c r="P67" s="40">
        <v>0</v>
      </c>
      <c r="Q67" s="40">
        <v>1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1</v>
      </c>
      <c r="Y67" s="40">
        <v>0</v>
      </c>
      <c r="Z67" s="40">
        <v>1</v>
      </c>
      <c r="AA67" s="40">
        <v>0</v>
      </c>
      <c r="AB67" s="40">
        <v>0</v>
      </c>
      <c r="AC67" s="40">
        <v>1</v>
      </c>
      <c r="AD67" s="40">
        <v>0</v>
      </c>
      <c r="AE67" s="40">
        <v>0</v>
      </c>
      <c r="AF67" s="40">
        <v>1</v>
      </c>
      <c r="AG67" s="40">
        <v>0</v>
      </c>
      <c r="AH67" s="40">
        <v>0</v>
      </c>
      <c r="AI67" s="40">
        <v>0</v>
      </c>
      <c r="AJ67" s="40">
        <v>0</v>
      </c>
      <c r="AK67" s="40">
        <v>0</v>
      </c>
      <c r="AL67" s="40">
        <v>0</v>
      </c>
      <c r="AM67" s="40">
        <v>0</v>
      </c>
      <c r="AN67" s="40">
        <v>0</v>
      </c>
      <c r="AO67" s="40">
        <f t="shared" si="2"/>
        <v>10</v>
      </c>
      <c r="AP67" s="40">
        <v>176</v>
      </c>
    </row>
    <row r="68" spans="2:42" s="11" customFormat="1" ht="12.75" customHeight="1">
      <c r="B68" s="50" t="s">
        <v>154</v>
      </c>
      <c r="C68" s="51"/>
      <c r="D68" s="51"/>
      <c r="E68" s="51"/>
      <c r="F68" s="51"/>
      <c r="G68" s="51"/>
      <c r="H68" s="51"/>
      <c r="I68" s="51"/>
      <c r="J68" s="52"/>
      <c r="K68" s="38" t="s">
        <v>199</v>
      </c>
      <c r="L68" s="40">
        <f>SUM(L69:L70)</f>
        <v>2</v>
      </c>
      <c r="M68" s="40">
        <f aca="true" t="shared" si="25" ref="M68:AP68">SUM(M69:M70)</f>
        <v>1</v>
      </c>
      <c r="N68" s="40">
        <f t="shared" si="25"/>
        <v>0</v>
      </c>
      <c r="O68" s="40">
        <f t="shared" si="25"/>
        <v>3</v>
      </c>
      <c r="P68" s="40">
        <f t="shared" si="25"/>
        <v>1</v>
      </c>
      <c r="Q68" s="40">
        <f t="shared" si="25"/>
        <v>2</v>
      </c>
      <c r="R68" s="40">
        <f t="shared" si="25"/>
        <v>1</v>
      </c>
      <c r="S68" s="40">
        <f t="shared" si="25"/>
        <v>0</v>
      </c>
      <c r="T68" s="40">
        <f t="shared" si="25"/>
        <v>1</v>
      </c>
      <c r="U68" s="40">
        <f t="shared" si="25"/>
        <v>1</v>
      </c>
      <c r="V68" s="40">
        <f t="shared" si="25"/>
        <v>0</v>
      </c>
      <c r="W68" s="40">
        <f t="shared" si="25"/>
        <v>0</v>
      </c>
      <c r="X68" s="40">
        <f t="shared" si="25"/>
        <v>0</v>
      </c>
      <c r="Y68" s="40">
        <f t="shared" si="25"/>
        <v>2</v>
      </c>
      <c r="Z68" s="40">
        <f t="shared" si="25"/>
        <v>1</v>
      </c>
      <c r="AA68" s="40">
        <f t="shared" si="25"/>
        <v>0</v>
      </c>
      <c r="AB68" s="40">
        <f t="shared" si="25"/>
        <v>1</v>
      </c>
      <c r="AC68" s="40">
        <f t="shared" si="25"/>
        <v>1</v>
      </c>
      <c r="AD68" s="40">
        <f t="shared" si="25"/>
        <v>3</v>
      </c>
      <c r="AE68" s="40">
        <f t="shared" si="25"/>
        <v>0</v>
      </c>
      <c r="AF68" s="40">
        <f t="shared" si="25"/>
        <v>0</v>
      </c>
      <c r="AG68" s="40">
        <f t="shared" si="25"/>
        <v>0</v>
      </c>
      <c r="AH68" s="40">
        <f t="shared" si="25"/>
        <v>0</v>
      </c>
      <c r="AI68" s="40">
        <f t="shared" si="25"/>
        <v>0</v>
      </c>
      <c r="AJ68" s="40">
        <f t="shared" si="25"/>
        <v>0</v>
      </c>
      <c r="AK68" s="40">
        <f t="shared" si="25"/>
        <v>0</v>
      </c>
      <c r="AL68" s="40">
        <f t="shared" si="25"/>
        <v>0</v>
      </c>
      <c r="AM68" s="40">
        <f t="shared" si="25"/>
        <v>0</v>
      </c>
      <c r="AN68" s="40">
        <f t="shared" si="25"/>
        <v>0</v>
      </c>
      <c r="AO68" s="40">
        <f t="shared" si="2"/>
        <v>20</v>
      </c>
      <c r="AP68" s="40">
        <f t="shared" si="25"/>
        <v>251</v>
      </c>
    </row>
    <row r="69" spans="2:42" s="11" customFormat="1" ht="12.75" customHeight="1">
      <c r="B69" s="50" t="s">
        <v>155</v>
      </c>
      <c r="C69" s="51"/>
      <c r="D69" s="51"/>
      <c r="E69" s="51"/>
      <c r="F69" s="51"/>
      <c r="G69" s="51"/>
      <c r="H69" s="51"/>
      <c r="I69" s="51"/>
      <c r="J69" s="52"/>
      <c r="K69" s="38" t="s">
        <v>200</v>
      </c>
      <c r="L69" s="40">
        <v>1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1</v>
      </c>
      <c r="AD69" s="40">
        <v>2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K69" s="40">
        <v>0</v>
      </c>
      <c r="AL69" s="40">
        <v>0</v>
      </c>
      <c r="AM69" s="40">
        <v>0</v>
      </c>
      <c r="AN69" s="40">
        <v>0</v>
      </c>
      <c r="AO69" s="40">
        <f t="shared" si="2"/>
        <v>4</v>
      </c>
      <c r="AP69" s="40">
        <v>94</v>
      </c>
    </row>
    <row r="70" spans="2:42" s="11" customFormat="1" ht="12.75" customHeight="1">
      <c r="B70" s="50" t="s">
        <v>156</v>
      </c>
      <c r="C70" s="51"/>
      <c r="D70" s="51"/>
      <c r="E70" s="51"/>
      <c r="F70" s="51"/>
      <c r="G70" s="51"/>
      <c r="H70" s="51"/>
      <c r="I70" s="51"/>
      <c r="J70" s="52"/>
      <c r="K70" s="38" t="s">
        <v>201</v>
      </c>
      <c r="L70" s="40">
        <v>1</v>
      </c>
      <c r="M70" s="40">
        <v>1</v>
      </c>
      <c r="N70" s="40">
        <v>0</v>
      </c>
      <c r="O70" s="40">
        <v>3</v>
      </c>
      <c r="P70" s="40">
        <v>1</v>
      </c>
      <c r="Q70" s="40">
        <v>2</v>
      </c>
      <c r="R70" s="40">
        <v>1</v>
      </c>
      <c r="S70" s="40">
        <v>0</v>
      </c>
      <c r="T70" s="40">
        <v>1</v>
      </c>
      <c r="U70" s="40">
        <v>1</v>
      </c>
      <c r="V70" s="40">
        <v>0</v>
      </c>
      <c r="W70" s="40">
        <v>0</v>
      </c>
      <c r="X70" s="40">
        <v>0</v>
      </c>
      <c r="Y70" s="40">
        <v>2</v>
      </c>
      <c r="Z70" s="40">
        <v>1</v>
      </c>
      <c r="AA70" s="40">
        <v>0</v>
      </c>
      <c r="AB70" s="40">
        <v>1</v>
      </c>
      <c r="AC70" s="40">
        <v>0</v>
      </c>
      <c r="AD70" s="40">
        <v>1</v>
      </c>
      <c r="AE70" s="40">
        <v>0</v>
      </c>
      <c r="AF70" s="40">
        <v>0</v>
      </c>
      <c r="AG70" s="40">
        <v>0</v>
      </c>
      <c r="AH70" s="40">
        <v>0</v>
      </c>
      <c r="AI70" s="40">
        <v>0</v>
      </c>
      <c r="AJ70" s="40">
        <v>0</v>
      </c>
      <c r="AK70" s="40">
        <v>0</v>
      </c>
      <c r="AL70" s="40">
        <v>0</v>
      </c>
      <c r="AM70" s="40">
        <v>0</v>
      </c>
      <c r="AN70" s="40">
        <v>0</v>
      </c>
      <c r="AO70" s="40">
        <f t="shared" si="2"/>
        <v>16</v>
      </c>
      <c r="AP70" s="40">
        <v>157</v>
      </c>
    </row>
    <row r="71" spans="2:42" s="11" customFormat="1" ht="12.75" customHeight="1">
      <c r="B71" s="50" t="s">
        <v>157</v>
      </c>
      <c r="C71" s="51"/>
      <c r="D71" s="51"/>
      <c r="E71" s="51"/>
      <c r="F71" s="51"/>
      <c r="G71" s="51"/>
      <c r="H71" s="51"/>
      <c r="I71" s="51"/>
      <c r="J71" s="52"/>
      <c r="K71" s="38" t="s">
        <v>202</v>
      </c>
      <c r="L71" s="40">
        <f>SUM(L72:L73)</f>
        <v>1</v>
      </c>
      <c r="M71" s="40">
        <f aca="true" t="shared" si="26" ref="M71:AP71">SUM(M72:M73)</f>
        <v>1</v>
      </c>
      <c r="N71" s="40">
        <f t="shared" si="26"/>
        <v>0</v>
      </c>
      <c r="O71" s="40">
        <f t="shared" si="26"/>
        <v>3</v>
      </c>
      <c r="P71" s="40">
        <f t="shared" si="26"/>
        <v>0</v>
      </c>
      <c r="Q71" s="40">
        <f t="shared" si="26"/>
        <v>5</v>
      </c>
      <c r="R71" s="40">
        <f t="shared" si="26"/>
        <v>0</v>
      </c>
      <c r="S71" s="40">
        <f t="shared" si="26"/>
        <v>1</v>
      </c>
      <c r="T71" s="40">
        <f t="shared" si="26"/>
        <v>0</v>
      </c>
      <c r="U71" s="40">
        <f t="shared" si="26"/>
        <v>2</v>
      </c>
      <c r="V71" s="40">
        <f t="shared" si="26"/>
        <v>0</v>
      </c>
      <c r="W71" s="40">
        <f t="shared" si="26"/>
        <v>1</v>
      </c>
      <c r="X71" s="40">
        <f t="shared" si="26"/>
        <v>1</v>
      </c>
      <c r="Y71" s="40">
        <f t="shared" si="26"/>
        <v>0</v>
      </c>
      <c r="Z71" s="40">
        <f t="shared" si="26"/>
        <v>4</v>
      </c>
      <c r="AA71" s="40">
        <f t="shared" si="26"/>
        <v>0</v>
      </c>
      <c r="AB71" s="40">
        <f t="shared" si="26"/>
        <v>0</v>
      </c>
      <c r="AC71" s="40">
        <f t="shared" si="26"/>
        <v>2</v>
      </c>
      <c r="AD71" s="40">
        <f t="shared" si="26"/>
        <v>2</v>
      </c>
      <c r="AE71" s="40">
        <f t="shared" si="26"/>
        <v>0</v>
      </c>
      <c r="AF71" s="40">
        <f t="shared" si="26"/>
        <v>0</v>
      </c>
      <c r="AG71" s="40">
        <f t="shared" si="26"/>
        <v>1</v>
      </c>
      <c r="AH71" s="40">
        <f t="shared" si="26"/>
        <v>2</v>
      </c>
      <c r="AI71" s="40">
        <f t="shared" si="26"/>
        <v>0</v>
      </c>
      <c r="AJ71" s="40">
        <f t="shared" si="26"/>
        <v>0</v>
      </c>
      <c r="AK71" s="40">
        <f t="shared" si="26"/>
        <v>1</v>
      </c>
      <c r="AL71" s="40">
        <f t="shared" si="26"/>
        <v>2</v>
      </c>
      <c r="AM71" s="40">
        <f t="shared" si="26"/>
        <v>0</v>
      </c>
      <c r="AN71" s="40">
        <f t="shared" si="26"/>
        <v>0</v>
      </c>
      <c r="AO71" s="40">
        <f t="shared" si="2"/>
        <v>29</v>
      </c>
      <c r="AP71" s="40">
        <f t="shared" si="26"/>
        <v>361</v>
      </c>
    </row>
    <row r="72" spans="2:42" s="11" customFormat="1" ht="12.75" customHeight="1">
      <c r="B72" s="50" t="s">
        <v>158</v>
      </c>
      <c r="C72" s="51"/>
      <c r="D72" s="51"/>
      <c r="E72" s="51"/>
      <c r="F72" s="51"/>
      <c r="G72" s="51"/>
      <c r="H72" s="51"/>
      <c r="I72" s="51"/>
      <c r="J72" s="52"/>
      <c r="K72" s="38" t="s">
        <v>203</v>
      </c>
      <c r="L72" s="40">
        <f>SUM(L75+L78)</f>
        <v>1</v>
      </c>
      <c r="M72" s="40">
        <f aca="true" t="shared" si="27" ref="M72:AP72">SUM(M75+M78)</f>
        <v>0</v>
      </c>
      <c r="N72" s="40">
        <f t="shared" si="27"/>
        <v>0</v>
      </c>
      <c r="O72" s="40">
        <f t="shared" si="27"/>
        <v>0</v>
      </c>
      <c r="P72" s="40">
        <f t="shared" si="27"/>
        <v>0</v>
      </c>
      <c r="Q72" s="40">
        <f t="shared" si="27"/>
        <v>0</v>
      </c>
      <c r="R72" s="40">
        <f t="shared" si="27"/>
        <v>0</v>
      </c>
      <c r="S72" s="40">
        <f t="shared" si="27"/>
        <v>0</v>
      </c>
      <c r="T72" s="40">
        <f t="shared" si="27"/>
        <v>0</v>
      </c>
      <c r="U72" s="40">
        <f t="shared" si="27"/>
        <v>0</v>
      </c>
      <c r="V72" s="40">
        <f t="shared" si="27"/>
        <v>0</v>
      </c>
      <c r="W72" s="40">
        <f t="shared" si="27"/>
        <v>0</v>
      </c>
      <c r="X72" s="40">
        <f t="shared" si="27"/>
        <v>0</v>
      </c>
      <c r="Y72" s="40">
        <f t="shared" si="27"/>
        <v>0</v>
      </c>
      <c r="Z72" s="40">
        <f t="shared" si="27"/>
        <v>0</v>
      </c>
      <c r="AA72" s="40">
        <f t="shared" si="27"/>
        <v>0</v>
      </c>
      <c r="AB72" s="40">
        <f t="shared" si="27"/>
        <v>0</v>
      </c>
      <c r="AC72" s="40">
        <f t="shared" si="27"/>
        <v>1</v>
      </c>
      <c r="AD72" s="40">
        <f t="shared" si="27"/>
        <v>1</v>
      </c>
      <c r="AE72" s="40">
        <f t="shared" si="27"/>
        <v>0</v>
      </c>
      <c r="AF72" s="40">
        <f t="shared" si="27"/>
        <v>0</v>
      </c>
      <c r="AG72" s="40">
        <f t="shared" si="27"/>
        <v>0</v>
      </c>
      <c r="AH72" s="40">
        <f t="shared" si="27"/>
        <v>0</v>
      </c>
      <c r="AI72" s="40">
        <f t="shared" si="27"/>
        <v>0</v>
      </c>
      <c r="AJ72" s="40">
        <f t="shared" si="27"/>
        <v>0</v>
      </c>
      <c r="AK72" s="40">
        <f t="shared" si="27"/>
        <v>0</v>
      </c>
      <c r="AL72" s="40">
        <f t="shared" si="27"/>
        <v>0</v>
      </c>
      <c r="AM72" s="40">
        <f t="shared" si="27"/>
        <v>0</v>
      </c>
      <c r="AN72" s="40">
        <f t="shared" si="27"/>
        <v>0</v>
      </c>
      <c r="AO72" s="40">
        <f t="shared" si="2"/>
        <v>3</v>
      </c>
      <c r="AP72" s="40">
        <f t="shared" si="27"/>
        <v>147</v>
      </c>
    </row>
    <row r="73" spans="2:42" s="11" customFormat="1" ht="12.75" customHeight="1">
      <c r="B73" s="50" t="s">
        <v>159</v>
      </c>
      <c r="C73" s="51"/>
      <c r="D73" s="51"/>
      <c r="E73" s="51"/>
      <c r="F73" s="51"/>
      <c r="G73" s="51"/>
      <c r="H73" s="51"/>
      <c r="I73" s="51"/>
      <c r="J73" s="52"/>
      <c r="K73" s="38" t="s">
        <v>204</v>
      </c>
      <c r="L73" s="40">
        <f>SUM(L76+L79)</f>
        <v>0</v>
      </c>
      <c r="M73" s="40">
        <f aca="true" t="shared" si="28" ref="M73:AP73">SUM(M76+M79)</f>
        <v>1</v>
      </c>
      <c r="N73" s="40">
        <f t="shared" si="28"/>
        <v>0</v>
      </c>
      <c r="O73" s="40">
        <f t="shared" si="28"/>
        <v>3</v>
      </c>
      <c r="P73" s="40">
        <f t="shared" si="28"/>
        <v>0</v>
      </c>
      <c r="Q73" s="40">
        <f t="shared" si="28"/>
        <v>5</v>
      </c>
      <c r="R73" s="40">
        <f t="shared" si="28"/>
        <v>0</v>
      </c>
      <c r="S73" s="40">
        <f t="shared" si="28"/>
        <v>1</v>
      </c>
      <c r="T73" s="40">
        <f t="shared" si="28"/>
        <v>0</v>
      </c>
      <c r="U73" s="40">
        <f t="shared" si="28"/>
        <v>2</v>
      </c>
      <c r="V73" s="40">
        <f t="shared" si="28"/>
        <v>0</v>
      </c>
      <c r="W73" s="40">
        <f t="shared" si="28"/>
        <v>1</v>
      </c>
      <c r="X73" s="40">
        <f t="shared" si="28"/>
        <v>1</v>
      </c>
      <c r="Y73" s="40">
        <f t="shared" si="28"/>
        <v>0</v>
      </c>
      <c r="Z73" s="40">
        <f t="shared" si="28"/>
        <v>4</v>
      </c>
      <c r="AA73" s="40">
        <f t="shared" si="28"/>
        <v>0</v>
      </c>
      <c r="AB73" s="40">
        <f t="shared" si="28"/>
        <v>0</v>
      </c>
      <c r="AC73" s="40">
        <f t="shared" si="28"/>
        <v>1</v>
      </c>
      <c r="AD73" s="40">
        <f t="shared" si="28"/>
        <v>1</v>
      </c>
      <c r="AE73" s="40">
        <f t="shared" si="28"/>
        <v>0</v>
      </c>
      <c r="AF73" s="40">
        <f t="shared" si="28"/>
        <v>0</v>
      </c>
      <c r="AG73" s="40">
        <f t="shared" si="28"/>
        <v>1</v>
      </c>
      <c r="AH73" s="40">
        <f t="shared" si="28"/>
        <v>2</v>
      </c>
      <c r="AI73" s="40">
        <f t="shared" si="28"/>
        <v>0</v>
      </c>
      <c r="AJ73" s="40">
        <f t="shared" si="28"/>
        <v>0</v>
      </c>
      <c r="AK73" s="40">
        <f t="shared" si="28"/>
        <v>1</v>
      </c>
      <c r="AL73" s="40">
        <f t="shared" si="28"/>
        <v>2</v>
      </c>
      <c r="AM73" s="40">
        <f t="shared" si="28"/>
        <v>0</v>
      </c>
      <c r="AN73" s="40">
        <f t="shared" si="28"/>
        <v>0</v>
      </c>
      <c r="AO73" s="40">
        <f t="shared" si="2"/>
        <v>26</v>
      </c>
      <c r="AP73" s="40">
        <f t="shared" si="28"/>
        <v>214</v>
      </c>
    </row>
    <row r="74" spans="2:42" s="11" customFormat="1" ht="12.75" customHeight="1">
      <c r="B74" s="50" t="s">
        <v>160</v>
      </c>
      <c r="C74" s="51"/>
      <c r="D74" s="51"/>
      <c r="E74" s="51"/>
      <c r="F74" s="51"/>
      <c r="G74" s="51"/>
      <c r="H74" s="51"/>
      <c r="I74" s="51"/>
      <c r="J74" s="52"/>
      <c r="K74" s="38" t="s">
        <v>205</v>
      </c>
      <c r="L74" s="40">
        <f>SUM(L75:L76)</f>
        <v>1</v>
      </c>
      <c r="M74" s="40">
        <f aca="true" t="shared" si="29" ref="M74:AP74">SUM(M75:M76)</f>
        <v>0</v>
      </c>
      <c r="N74" s="40">
        <f t="shared" si="29"/>
        <v>0</v>
      </c>
      <c r="O74" s="40">
        <f t="shared" si="29"/>
        <v>1</v>
      </c>
      <c r="P74" s="40">
        <f t="shared" si="29"/>
        <v>0</v>
      </c>
      <c r="Q74" s="40">
        <f t="shared" si="29"/>
        <v>4</v>
      </c>
      <c r="R74" s="40">
        <f t="shared" si="29"/>
        <v>0</v>
      </c>
      <c r="S74" s="40">
        <f t="shared" si="29"/>
        <v>0</v>
      </c>
      <c r="T74" s="40">
        <f t="shared" si="29"/>
        <v>0</v>
      </c>
      <c r="U74" s="40">
        <f t="shared" si="29"/>
        <v>2</v>
      </c>
      <c r="V74" s="40">
        <f t="shared" si="29"/>
        <v>0</v>
      </c>
      <c r="W74" s="40">
        <f t="shared" si="29"/>
        <v>0</v>
      </c>
      <c r="X74" s="40">
        <f t="shared" si="29"/>
        <v>0</v>
      </c>
      <c r="Y74" s="40">
        <f t="shared" si="29"/>
        <v>0</v>
      </c>
      <c r="Z74" s="40">
        <f t="shared" si="29"/>
        <v>2</v>
      </c>
      <c r="AA74" s="40">
        <f t="shared" si="29"/>
        <v>0</v>
      </c>
      <c r="AB74" s="40">
        <f t="shared" si="29"/>
        <v>0</v>
      </c>
      <c r="AC74" s="40">
        <f t="shared" si="29"/>
        <v>1</v>
      </c>
      <c r="AD74" s="40">
        <f t="shared" si="29"/>
        <v>0</v>
      </c>
      <c r="AE74" s="40">
        <f t="shared" si="29"/>
        <v>0</v>
      </c>
      <c r="AF74" s="40">
        <f t="shared" si="29"/>
        <v>0</v>
      </c>
      <c r="AG74" s="40">
        <f t="shared" si="29"/>
        <v>0</v>
      </c>
      <c r="AH74" s="40">
        <f t="shared" si="29"/>
        <v>0</v>
      </c>
      <c r="AI74" s="40">
        <f t="shared" si="29"/>
        <v>0</v>
      </c>
      <c r="AJ74" s="40">
        <f t="shared" si="29"/>
        <v>0</v>
      </c>
      <c r="AK74" s="40">
        <f t="shared" si="29"/>
        <v>0</v>
      </c>
      <c r="AL74" s="40">
        <f t="shared" si="29"/>
        <v>2</v>
      </c>
      <c r="AM74" s="40">
        <f t="shared" si="29"/>
        <v>0</v>
      </c>
      <c r="AN74" s="40">
        <f t="shared" si="29"/>
        <v>0</v>
      </c>
      <c r="AO74" s="40">
        <f t="shared" si="2"/>
        <v>13</v>
      </c>
      <c r="AP74" s="40">
        <f t="shared" si="29"/>
        <v>174</v>
      </c>
    </row>
    <row r="75" spans="2:42" s="11" customFormat="1" ht="12.75" customHeight="1">
      <c r="B75" s="50" t="s">
        <v>161</v>
      </c>
      <c r="C75" s="51"/>
      <c r="D75" s="51"/>
      <c r="E75" s="51"/>
      <c r="F75" s="51"/>
      <c r="G75" s="51"/>
      <c r="H75" s="51"/>
      <c r="I75" s="51"/>
      <c r="J75" s="52"/>
      <c r="K75" s="38" t="s">
        <v>206</v>
      </c>
      <c r="L75" s="40">
        <v>1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40">
        <v>0</v>
      </c>
      <c r="AL75" s="40">
        <v>0</v>
      </c>
      <c r="AM75" s="40">
        <v>0</v>
      </c>
      <c r="AN75" s="40">
        <v>0</v>
      </c>
      <c r="AO75" s="40">
        <f t="shared" si="2"/>
        <v>1</v>
      </c>
      <c r="AP75" s="40">
        <v>72</v>
      </c>
    </row>
    <row r="76" spans="2:42" s="11" customFormat="1" ht="12.75" customHeight="1">
      <c r="B76" s="50" t="s">
        <v>162</v>
      </c>
      <c r="C76" s="51"/>
      <c r="D76" s="51"/>
      <c r="E76" s="51"/>
      <c r="F76" s="51"/>
      <c r="G76" s="51"/>
      <c r="H76" s="51"/>
      <c r="I76" s="51"/>
      <c r="J76" s="52"/>
      <c r="K76" s="38" t="s">
        <v>207</v>
      </c>
      <c r="L76" s="40">
        <v>0</v>
      </c>
      <c r="M76" s="40">
        <v>0</v>
      </c>
      <c r="N76" s="40">
        <v>0</v>
      </c>
      <c r="O76" s="40">
        <v>1</v>
      </c>
      <c r="P76" s="40">
        <v>0</v>
      </c>
      <c r="Q76" s="40">
        <v>4</v>
      </c>
      <c r="R76" s="40">
        <v>0</v>
      </c>
      <c r="S76" s="40">
        <v>0</v>
      </c>
      <c r="T76" s="40">
        <v>0</v>
      </c>
      <c r="U76" s="40">
        <v>2</v>
      </c>
      <c r="V76" s="40">
        <v>0</v>
      </c>
      <c r="W76" s="40">
        <v>0</v>
      </c>
      <c r="X76" s="40">
        <v>0</v>
      </c>
      <c r="Y76" s="40">
        <v>0</v>
      </c>
      <c r="Z76" s="40">
        <v>2</v>
      </c>
      <c r="AA76" s="40">
        <v>0</v>
      </c>
      <c r="AB76" s="40">
        <v>0</v>
      </c>
      <c r="AC76" s="40">
        <v>1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K76" s="40">
        <v>0</v>
      </c>
      <c r="AL76" s="40">
        <v>2</v>
      </c>
      <c r="AM76" s="40">
        <v>0</v>
      </c>
      <c r="AN76" s="40">
        <v>0</v>
      </c>
      <c r="AO76" s="40">
        <f t="shared" si="2"/>
        <v>12</v>
      </c>
      <c r="AP76" s="40">
        <v>102</v>
      </c>
    </row>
    <row r="77" spans="2:42" s="11" customFormat="1" ht="12.75" customHeight="1">
      <c r="B77" s="50" t="s">
        <v>163</v>
      </c>
      <c r="C77" s="51"/>
      <c r="D77" s="51"/>
      <c r="E77" s="51"/>
      <c r="F77" s="51"/>
      <c r="G77" s="51"/>
      <c r="H77" s="51"/>
      <c r="I77" s="51"/>
      <c r="J77" s="52"/>
      <c r="K77" s="38" t="s">
        <v>208</v>
      </c>
      <c r="L77" s="40">
        <f>SUM(L78:L79)</f>
        <v>0</v>
      </c>
      <c r="M77" s="40">
        <f aca="true" t="shared" si="30" ref="M77:AP77">SUM(M78:M79)</f>
        <v>1</v>
      </c>
      <c r="N77" s="40">
        <f t="shared" si="30"/>
        <v>0</v>
      </c>
      <c r="O77" s="40">
        <f t="shared" si="30"/>
        <v>2</v>
      </c>
      <c r="P77" s="40">
        <f t="shared" si="30"/>
        <v>0</v>
      </c>
      <c r="Q77" s="40">
        <f t="shared" si="30"/>
        <v>1</v>
      </c>
      <c r="R77" s="40">
        <f t="shared" si="30"/>
        <v>0</v>
      </c>
      <c r="S77" s="40">
        <f t="shared" si="30"/>
        <v>1</v>
      </c>
      <c r="T77" s="40">
        <f t="shared" si="30"/>
        <v>0</v>
      </c>
      <c r="U77" s="40">
        <f t="shared" si="30"/>
        <v>0</v>
      </c>
      <c r="V77" s="40">
        <f t="shared" si="30"/>
        <v>0</v>
      </c>
      <c r="W77" s="40">
        <f t="shared" si="30"/>
        <v>1</v>
      </c>
      <c r="X77" s="40">
        <f t="shared" si="30"/>
        <v>1</v>
      </c>
      <c r="Y77" s="40">
        <f t="shared" si="30"/>
        <v>0</v>
      </c>
      <c r="Z77" s="40">
        <f t="shared" si="30"/>
        <v>2</v>
      </c>
      <c r="AA77" s="40">
        <f t="shared" si="30"/>
        <v>0</v>
      </c>
      <c r="AB77" s="40">
        <f t="shared" si="30"/>
        <v>0</v>
      </c>
      <c r="AC77" s="40">
        <f t="shared" si="30"/>
        <v>1</v>
      </c>
      <c r="AD77" s="40">
        <f t="shared" si="30"/>
        <v>2</v>
      </c>
      <c r="AE77" s="40">
        <f t="shared" si="30"/>
        <v>0</v>
      </c>
      <c r="AF77" s="40">
        <f t="shared" si="30"/>
        <v>0</v>
      </c>
      <c r="AG77" s="40">
        <f t="shared" si="30"/>
        <v>1</v>
      </c>
      <c r="AH77" s="40">
        <f t="shared" si="30"/>
        <v>2</v>
      </c>
      <c r="AI77" s="40">
        <f t="shared" si="30"/>
        <v>0</v>
      </c>
      <c r="AJ77" s="40">
        <f t="shared" si="30"/>
        <v>0</v>
      </c>
      <c r="AK77" s="40">
        <f t="shared" si="30"/>
        <v>1</v>
      </c>
      <c r="AL77" s="40">
        <f t="shared" si="30"/>
        <v>0</v>
      </c>
      <c r="AM77" s="40">
        <f t="shared" si="30"/>
        <v>0</v>
      </c>
      <c r="AN77" s="40">
        <f t="shared" si="30"/>
        <v>0</v>
      </c>
      <c r="AO77" s="40">
        <f t="shared" si="2"/>
        <v>16</v>
      </c>
      <c r="AP77" s="40">
        <f t="shared" si="30"/>
        <v>187</v>
      </c>
    </row>
    <row r="78" spans="2:42" s="11" customFormat="1" ht="12.75" customHeight="1">
      <c r="B78" s="50" t="s">
        <v>164</v>
      </c>
      <c r="C78" s="51"/>
      <c r="D78" s="51"/>
      <c r="E78" s="51"/>
      <c r="F78" s="51"/>
      <c r="G78" s="51"/>
      <c r="H78" s="51"/>
      <c r="I78" s="51"/>
      <c r="J78" s="52"/>
      <c r="K78" s="38" t="s">
        <v>209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1</v>
      </c>
      <c r="AD78" s="40">
        <v>1</v>
      </c>
      <c r="AE78" s="40">
        <v>0</v>
      </c>
      <c r="AF78" s="40">
        <v>0</v>
      </c>
      <c r="AG78" s="40">
        <v>0</v>
      </c>
      <c r="AH78" s="40">
        <v>0</v>
      </c>
      <c r="AI78" s="40">
        <v>0</v>
      </c>
      <c r="AJ78" s="40">
        <v>0</v>
      </c>
      <c r="AK78" s="40">
        <v>0</v>
      </c>
      <c r="AL78" s="40">
        <v>0</v>
      </c>
      <c r="AM78" s="40">
        <v>0</v>
      </c>
      <c r="AN78" s="40">
        <v>0</v>
      </c>
      <c r="AO78" s="40">
        <f t="shared" si="2"/>
        <v>2</v>
      </c>
      <c r="AP78" s="40">
        <v>75</v>
      </c>
    </row>
    <row r="79" spans="2:42" s="11" customFormat="1" ht="12.75" customHeight="1">
      <c r="B79" s="50" t="s">
        <v>165</v>
      </c>
      <c r="C79" s="51"/>
      <c r="D79" s="51"/>
      <c r="E79" s="51"/>
      <c r="F79" s="51"/>
      <c r="G79" s="51"/>
      <c r="H79" s="51"/>
      <c r="I79" s="51"/>
      <c r="J79" s="52"/>
      <c r="K79" s="38" t="s">
        <v>210</v>
      </c>
      <c r="L79" s="40">
        <v>0</v>
      </c>
      <c r="M79" s="40">
        <v>1</v>
      </c>
      <c r="N79" s="40">
        <v>0</v>
      </c>
      <c r="O79" s="40">
        <v>2</v>
      </c>
      <c r="P79" s="40">
        <v>0</v>
      </c>
      <c r="Q79" s="40">
        <v>1</v>
      </c>
      <c r="R79" s="40">
        <v>0</v>
      </c>
      <c r="S79" s="40">
        <v>1</v>
      </c>
      <c r="T79" s="40">
        <v>0</v>
      </c>
      <c r="U79" s="40">
        <v>0</v>
      </c>
      <c r="V79" s="40">
        <v>0</v>
      </c>
      <c r="W79" s="40">
        <v>1</v>
      </c>
      <c r="X79" s="40">
        <v>1</v>
      </c>
      <c r="Y79" s="40">
        <v>0</v>
      </c>
      <c r="Z79" s="40">
        <v>2</v>
      </c>
      <c r="AA79" s="40">
        <v>0</v>
      </c>
      <c r="AB79" s="40">
        <v>0</v>
      </c>
      <c r="AC79" s="40">
        <v>0</v>
      </c>
      <c r="AD79" s="40">
        <v>1</v>
      </c>
      <c r="AE79" s="40">
        <v>0</v>
      </c>
      <c r="AF79" s="40">
        <v>0</v>
      </c>
      <c r="AG79" s="40">
        <v>1</v>
      </c>
      <c r="AH79" s="40">
        <v>2</v>
      </c>
      <c r="AI79" s="40">
        <v>0</v>
      </c>
      <c r="AJ79" s="40">
        <v>0</v>
      </c>
      <c r="AK79" s="40">
        <v>1</v>
      </c>
      <c r="AL79" s="40">
        <v>0</v>
      </c>
      <c r="AM79" s="40">
        <v>0</v>
      </c>
      <c r="AN79" s="40">
        <v>0</v>
      </c>
      <c r="AO79" s="40">
        <f t="shared" si="2"/>
        <v>14</v>
      </c>
      <c r="AP79" s="40">
        <v>112</v>
      </c>
    </row>
    <row r="80" spans="2:42" s="11" customFormat="1" ht="12.75" customHeight="1">
      <c r="B80" s="50" t="s">
        <v>166</v>
      </c>
      <c r="C80" s="51"/>
      <c r="D80" s="51"/>
      <c r="E80" s="51"/>
      <c r="F80" s="51"/>
      <c r="G80" s="51"/>
      <c r="H80" s="51"/>
      <c r="I80" s="51"/>
      <c r="J80" s="52"/>
      <c r="K80" s="38" t="s">
        <v>211</v>
      </c>
      <c r="L80" s="40">
        <f>SUM(L81:L82)</f>
        <v>1</v>
      </c>
      <c r="M80" s="40">
        <f aca="true" t="shared" si="31" ref="M80:AP80">SUM(M81:M82)</f>
        <v>1</v>
      </c>
      <c r="N80" s="40">
        <f t="shared" si="31"/>
        <v>0</v>
      </c>
      <c r="O80" s="40">
        <f t="shared" si="31"/>
        <v>3</v>
      </c>
      <c r="P80" s="40">
        <f t="shared" si="31"/>
        <v>1</v>
      </c>
      <c r="Q80" s="40">
        <f t="shared" si="31"/>
        <v>7</v>
      </c>
      <c r="R80" s="40">
        <f t="shared" si="31"/>
        <v>0</v>
      </c>
      <c r="S80" s="40">
        <f t="shared" si="31"/>
        <v>0</v>
      </c>
      <c r="T80" s="40">
        <f t="shared" si="31"/>
        <v>0</v>
      </c>
      <c r="U80" s="40">
        <f t="shared" si="31"/>
        <v>1</v>
      </c>
      <c r="V80" s="40">
        <f t="shared" si="31"/>
        <v>1</v>
      </c>
      <c r="W80" s="40">
        <f t="shared" si="31"/>
        <v>0</v>
      </c>
      <c r="X80" s="40">
        <f t="shared" si="31"/>
        <v>2</v>
      </c>
      <c r="Y80" s="40">
        <f t="shared" si="31"/>
        <v>0</v>
      </c>
      <c r="Z80" s="40">
        <f t="shared" si="31"/>
        <v>2</v>
      </c>
      <c r="AA80" s="40">
        <f t="shared" si="31"/>
        <v>0</v>
      </c>
      <c r="AB80" s="40">
        <f t="shared" si="31"/>
        <v>1</v>
      </c>
      <c r="AC80" s="40">
        <f t="shared" si="31"/>
        <v>2</v>
      </c>
      <c r="AD80" s="40">
        <f t="shared" si="31"/>
        <v>0</v>
      </c>
      <c r="AE80" s="40">
        <f t="shared" si="31"/>
        <v>0</v>
      </c>
      <c r="AF80" s="40">
        <f t="shared" si="31"/>
        <v>1</v>
      </c>
      <c r="AG80" s="40">
        <f t="shared" si="31"/>
        <v>1</v>
      </c>
      <c r="AH80" s="40">
        <f t="shared" si="31"/>
        <v>1</v>
      </c>
      <c r="AI80" s="40">
        <f t="shared" si="31"/>
        <v>0</v>
      </c>
      <c r="AJ80" s="40">
        <f t="shared" si="31"/>
        <v>0</v>
      </c>
      <c r="AK80" s="40">
        <f t="shared" si="31"/>
        <v>0</v>
      </c>
      <c r="AL80" s="40">
        <f t="shared" si="31"/>
        <v>0</v>
      </c>
      <c r="AM80" s="40">
        <f t="shared" si="31"/>
        <v>0</v>
      </c>
      <c r="AN80" s="40">
        <f t="shared" si="31"/>
        <v>0</v>
      </c>
      <c r="AO80" s="40">
        <f t="shared" si="2"/>
        <v>25</v>
      </c>
      <c r="AP80" s="40">
        <f t="shared" si="31"/>
        <v>263</v>
      </c>
    </row>
    <row r="81" spans="2:42" s="11" customFormat="1" ht="12.75" customHeight="1">
      <c r="B81" s="50" t="s">
        <v>167</v>
      </c>
      <c r="C81" s="51"/>
      <c r="D81" s="51"/>
      <c r="E81" s="51"/>
      <c r="F81" s="51"/>
      <c r="G81" s="51"/>
      <c r="H81" s="51"/>
      <c r="I81" s="51"/>
      <c r="J81" s="52"/>
      <c r="K81" s="38" t="s">
        <v>212</v>
      </c>
      <c r="L81" s="40">
        <f>SUM(L84+L87)</f>
        <v>1</v>
      </c>
      <c r="M81" s="40">
        <f aca="true" t="shared" si="32" ref="M81:AP81">SUM(M84+M87)</f>
        <v>0</v>
      </c>
      <c r="N81" s="40">
        <f t="shared" si="32"/>
        <v>0</v>
      </c>
      <c r="O81" s="40">
        <f t="shared" si="32"/>
        <v>0</v>
      </c>
      <c r="P81" s="40">
        <f t="shared" si="32"/>
        <v>0</v>
      </c>
      <c r="Q81" s="40">
        <f t="shared" si="32"/>
        <v>1</v>
      </c>
      <c r="R81" s="40">
        <f t="shared" si="32"/>
        <v>0</v>
      </c>
      <c r="S81" s="40">
        <f t="shared" si="32"/>
        <v>0</v>
      </c>
      <c r="T81" s="40">
        <f t="shared" si="32"/>
        <v>0</v>
      </c>
      <c r="U81" s="40">
        <f t="shared" si="32"/>
        <v>0</v>
      </c>
      <c r="V81" s="40">
        <f t="shared" si="32"/>
        <v>0</v>
      </c>
      <c r="W81" s="40">
        <f t="shared" si="32"/>
        <v>0</v>
      </c>
      <c r="X81" s="40">
        <f t="shared" si="32"/>
        <v>1</v>
      </c>
      <c r="Y81" s="40">
        <f t="shared" si="32"/>
        <v>0</v>
      </c>
      <c r="Z81" s="40">
        <f t="shared" si="32"/>
        <v>1</v>
      </c>
      <c r="AA81" s="40">
        <f t="shared" si="32"/>
        <v>0</v>
      </c>
      <c r="AB81" s="40">
        <f t="shared" si="32"/>
        <v>1</v>
      </c>
      <c r="AC81" s="40">
        <f t="shared" si="32"/>
        <v>2</v>
      </c>
      <c r="AD81" s="40">
        <f t="shared" si="32"/>
        <v>0</v>
      </c>
      <c r="AE81" s="40">
        <f t="shared" si="32"/>
        <v>0</v>
      </c>
      <c r="AF81" s="40">
        <f t="shared" si="32"/>
        <v>0</v>
      </c>
      <c r="AG81" s="40">
        <f t="shared" si="32"/>
        <v>1</v>
      </c>
      <c r="AH81" s="40">
        <f t="shared" si="32"/>
        <v>0</v>
      </c>
      <c r="AI81" s="40">
        <f t="shared" si="32"/>
        <v>0</v>
      </c>
      <c r="AJ81" s="40">
        <f t="shared" si="32"/>
        <v>0</v>
      </c>
      <c r="AK81" s="40">
        <f t="shared" si="32"/>
        <v>0</v>
      </c>
      <c r="AL81" s="40">
        <f t="shared" si="32"/>
        <v>0</v>
      </c>
      <c r="AM81" s="40">
        <f t="shared" si="32"/>
        <v>0</v>
      </c>
      <c r="AN81" s="40">
        <f t="shared" si="32"/>
        <v>0</v>
      </c>
      <c r="AO81" s="40">
        <f t="shared" si="2"/>
        <v>8</v>
      </c>
      <c r="AP81" s="40">
        <f t="shared" si="32"/>
        <v>113</v>
      </c>
    </row>
    <row r="82" spans="2:42" s="11" customFormat="1" ht="12.75" customHeight="1">
      <c r="B82" s="50" t="s">
        <v>168</v>
      </c>
      <c r="C82" s="51"/>
      <c r="D82" s="51"/>
      <c r="E82" s="51"/>
      <c r="F82" s="51"/>
      <c r="G82" s="51"/>
      <c r="H82" s="51"/>
      <c r="I82" s="51"/>
      <c r="J82" s="52"/>
      <c r="K82" s="38" t="s">
        <v>213</v>
      </c>
      <c r="L82" s="40">
        <f>SUM(L85+L88)</f>
        <v>0</v>
      </c>
      <c r="M82" s="40">
        <f aca="true" t="shared" si="33" ref="M82:AP82">SUM(M85+M88)</f>
        <v>1</v>
      </c>
      <c r="N82" s="40">
        <f t="shared" si="33"/>
        <v>0</v>
      </c>
      <c r="O82" s="40">
        <f t="shared" si="33"/>
        <v>3</v>
      </c>
      <c r="P82" s="40">
        <f t="shared" si="33"/>
        <v>1</v>
      </c>
      <c r="Q82" s="40">
        <f t="shared" si="33"/>
        <v>6</v>
      </c>
      <c r="R82" s="40">
        <f t="shared" si="33"/>
        <v>0</v>
      </c>
      <c r="S82" s="40">
        <f t="shared" si="33"/>
        <v>0</v>
      </c>
      <c r="T82" s="40">
        <f t="shared" si="33"/>
        <v>0</v>
      </c>
      <c r="U82" s="40">
        <f t="shared" si="33"/>
        <v>1</v>
      </c>
      <c r="V82" s="40">
        <f t="shared" si="33"/>
        <v>1</v>
      </c>
      <c r="W82" s="40">
        <f t="shared" si="33"/>
        <v>0</v>
      </c>
      <c r="X82" s="40">
        <f t="shared" si="33"/>
        <v>1</v>
      </c>
      <c r="Y82" s="40">
        <f t="shared" si="33"/>
        <v>0</v>
      </c>
      <c r="Z82" s="40">
        <f t="shared" si="33"/>
        <v>1</v>
      </c>
      <c r="AA82" s="40">
        <f t="shared" si="33"/>
        <v>0</v>
      </c>
      <c r="AB82" s="40">
        <f t="shared" si="33"/>
        <v>0</v>
      </c>
      <c r="AC82" s="40">
        <f t="shared" si="33"/>
        <v>0</v>
      </c>
      <c r="AD82" s="40">
        <f t="shared" si="33"/>
        <v>0</v>
      </c>
      <c r="AE82" s="40">
        <f t="shared" si="33"/>
        <v>0</v>
      </c>
      <c r="AF82" s="40">
        <f t="shared" si="33"/>
        <v>1</v>
      </c>
      <c r="AG82" s="40">
        <f t="shared" si="33"/>
        <v>0</v>
      </c>
      <c r="AH82" s="40">
        <f t="shared" si="33"/>
        <v>1</v>
      </c>
      <c r="AI82" s="40">
        <f t="shared" si="33"/>
        <v>0</v>
      </c>
      <c r="AJ82" s="40">
        <f t="shared" si="33"/>
        <v>0</v>
      </c>
      <c r="AK82" s="40">
        <f t="shared" si="33"/>
        <v>0</v>
      </c>
      <c r="AL82" s="40">
        <f t="shared" si="33"/>
        <v>0</v>
      </c>
      <c r="AM82" s="40">
        <f t="shared" si="33"/>
        <v>0</v>
      </c>
      <c r="AN82" s="40">
        <f t="shared" si="33"/>
        <v>0</v>
      </c>
      <c r="AO82" s="40">
        <f t="shared" si="2"/>
        <v>17</v>
      </c>
      <c r="AP82" s="40">
        <f t="shared" si="33"/>
        <v>150</v>
      </c>
    </row>
    <row r="83" spans="2:42" s="11" customFormat="1" ht="12.75" customHeight="1">
      <c r="B83" s="50" t="s">
        <v>169</v>
      </c>
      <c r="C83" s="51"/>
      <c r="D83" s="51"/>
      <c r="E83" s="51"/>
      <c r="F83" s="51"/>
      <c r="G83" s="51"/>
      <c r="H83" s="51"/>
      <c r="I83" s="51"/>
      <c r="J83" s="52"/>
      <c r="K83" s="38" t="s">
        <v>214</v>
      </c>
      <c r="L83" s="40">
        <f>SUM(L84:L85)</f>
        <v>0</v>
      </c>
      <c r="M83" s="40">
        <f aca="true" t="shared" si="34" ref="M83:AP83">SUM(M84:M85)</f>
        <v>0</v>
      </c>
      <c r="N83" s="40">
        <f t="shared" si="34"/>
        <v>0</v>
      </c>
      <c r="O83" s="40">
        <f t="shared" si="34"/>
        <v>1</v>
      </c>
      <c r="P83" s="40">
        <f t="shared" si="34"/>
        <v>0</v>
      </c>
      <c r="Q83" s="40">
        <f t="shared" si="34"/>
        <v>4</v>
      </c>
      <c r="R83" s="40">
        <f t="shared" si="34"/>
        <v>0</v>
      </c>
      <c r="S83" s="40">
        <f t="shared" si="34"/>
        <v>0</v>
      </c>
      <c r="T83" s="40">
        <f t="shared" si="34"/>
        <v>0</v>
      </c>
      <c r="U83" s="40">
        <f t="shared" si="34"/>
        <v>1</v>
      </c>
      <c r="V83" s="40">
        <f t="shared" si="34"/>
        <v>0</v>
      </c>
      <c r="W83" s="40">
        <f t="shared" si="34"/>
        <v>0</v>
      </c>
      <c r="X83" s="40">
        <f t="shared" si="34"/>
        <v>1</v>
      </c>
      <c r="Y83" s="40">
        <f t="shared" si="34"/>
        <v>0</v>
      </c>
      <c r="Z83" s="40">
        <f t="shared" si="34"/>
        <v>0</v>
      </c>
      <c r="AA83" s="40">
        <f t="shared" si="34"/>
        <v>0</v>
      </c>
      <c r="AB83" s="40">
        <f t="shared" si="34"/>
        <v>1</v>
      </c>
      <c r="AC83" s="40">
        <f t="shared" si="34"/>
        <v>0</v>
      </c>
      <c r="AD83" s="40">
        <f t="shared" si="34"/>
        <v>0</v>
      </c>
      <c r="AE83" s="40">
        <f t="shared" si="34"/>
        <v>0</v>
      </c>
      <c r="AF83" s="40">
        <f t="shared" si="34"/>
        <v>0</v>
      </c>
      <c r="AG83" s="40">
        <f t="shared" si="34"/>
        <v>0</v>
      </c>
      <c r="AH83" s="40">
        <f t="shared" si="34"/>
        <v>1</v>
      </c>
      <c r="AI83" s="40">
        <f t="shared" si="34"/>
        <v>0</v>
      </c>
      <c r="AJ83" s="40">
        <f t="shared" si="34"/>
        <v>0</v>
      </c>
      <c r="AK83" s="40">
        <f t="shared" si="34"/>
        <v>0</v>
      </c>
      <c r="AL83" s="40">
        <f t="shared" si="34"/>
        <v>0</v>
      </c>
      <c r="AM83" s="40">
        <f t="shared" si="34"/>
        <v>0</v>
      </c>
      <c r="AN83" s="40">
        <f t="shared" si="34"/>
        <v>0</v>
      </c>
      <c r="AO83" s="40">
        <f t="shared" si="2"/>
        <v>9</v>
      </c>
      <c r="AP83" s="40">
        <f t="shared" si="34"/>
        <v>120</v>
      </c>
    </row>
    <row r="84" spans="2:42" s="11" customFormat="1" ht="12.75" customHeight="1">
      <c r="B84" s="50" t="s">
        <v>170</v>
      </c>
      <c r="C84" s="51"/>
      <c r="D84" s="51"/>
      <c r="E84" s="51"/>
      <c r="F84" s="51"/>
      <c r="G84" s="51"/>
      <c r="H84" s="51"/>
      <c r="I84" s="51"/>
      <c r="J84" s="52"/>
      <c r="K84" s="38" t="s">
        <v>215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1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1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  <c r="AH84" s="40">
        <v>0</v>
      </c>
      <c r="AI84" s="40">
        <v>0</v>
      </c>
      <c r="AJ84" s="40">
        <v>0</v>
      </c>
      <c r="AK84" s="40">
        <v>0</v>
      </c>
      <c r="AL84" s="40">
        <v>0</v>
      </c>
      <c r="AM84" s="40">
        <v>0</v>
      </c>
      <c r="AN84" s="40">
        <v>0</v>
      </c>
      <c r="AO84" s="40">
        <f t="shared" si="2"/>
        <v>2</v>
      </c>
      <c r="AP84" s="40">
        <v>52</v>
      </c>
    </row>
    <row r="85" spans="2:42" s="11" customFormat="1" ht="12.75" customHeight="1">
      <c r="B85" s="50" t="s">
        <v>171</v>
      </c>
      <c r="C85" s="51"/>
      <c r="D85" s="51"/>
      <c r="E85" s="51"/>
      <c r="F85" s="51"/>
      <c r="G85" s="51"/>
      <c r="H85" s="51"/>
      <c r="I85" s="51"/>
      <c r="J85" s="52"/>
      <c r="K85" s="38" t="s">
        <v>216</v>
      </c>
      <c r="L85" s="40">
        <v>0</v>
      </c>
      <c r="M85" s="40">
        <v>0</v>
      </c>
      <c r="N85" s="40">
        <v>0</v>
      </c>
      <c r="O85" s="40">
        <v>1</v>
      </c>
      <c r="P85" s="40">
        <v>0</v>
      </c>
      <c r="Q85" s="40">
        <v>3</v>
      </c>
      <c r="R85" s="40">
        <v>0</v>
      </c>
      <c r="S85" s="40">
        <v>0</v>
      </c>
      <c r="T85" s="40">
        <v>0</v>
      </c>
      <c r="U85" s="40">
        <v>1</v>
      </c>
      <c r="V85" s="40">
        <v>0</v>
      </c>
      <c r="W85" s="40">
        <v>0</v>
      </c>
      <c r="X85" s="40">
        <v>1</v>
      </c>
      <c r="Y85" s="40">
        <v>0</v>
      </c>
      <c r="Z85" s="40">
        <v>0</v>
      </c>
      <c r="AA85" s="40">
        <v>0</v>
      </c>
      <c r="AB85" s="40">
        <v>0</v>
      </c>
      <c r="AC85" s="40">
        <v>0</v>
      </c>
      <c r="AD85" s="40">
        <v>0</v>
      </c>
      <c r="AE85" s="40">
        <v>0</v>
      </c>
      <c r="AF85" s="40">
        <v>0</v>
      </c>
      <c r="AG85" s="40">
        <v>0</v>
      </c>
      <c r="AH85" s="40">
        <v>1</v>
      </c>
      <c r="AI85" s="40">
        <v>0</v>
      </c>
      <c r="AJ85" s="40">
        <v>0</v>
      </c>
      <c r="AK85" s="40">
        <v>0</v>
      </c>
      <c r="AL85" s="40">
        <v>0</v>
      </c>
      <c r="AM85" s="40">
        <v>0</v>
      </c>
      <c r="AN85" s="40">
        <v>0</v>
      </c>
      <c r="AO85" s="40">
        <f t="shared" si="2"/>
        <v>7</v>
      </c>
      <c r="AP85" s="40">
        <v>68</v>
      </c>
    </row>
    <row r="86" spans="2:42" s="11" customFormat="1" ht="12.75" customHeight="1">
      <c r="B86" s="50" t="s">
        <v>172</v>
      </c>
      <c r="C86" s="51"/>
      <c r="D86" s="51"/>
      <c r="E86" s="51"/>
      <c r="F86" s="51"/>
      <c r="G86" s="51"/>
      <c r="H86" s="51"/>
      <c r="I86" s="51"/>
      <c r="J86" s="52"/>
      <c r="K86" s="38" t="s">
        <v>217</v>
      </c>
      <c r="L86" s="40">
        <f>SUM(L87:L88)</f>
        <v>1</v>
      </c>
      <c r="M86" s="40">
        <f aca="true" t="shared" si="35" ref="M86:AN86">SUM(M87:M88)</f>
        <v>1</v>
      </c>
      <c r="N86" s="40">
        <f t="shared" si="35"/>
        <v>0</v>
      </c>
      <c r="O86" s="40">
        <f t="shared" si="35"/>
        <v>2</v>
      </c>
      <c r="P86" s="40">
        <f t="shared" si="35"/>
        <v>1</v>
      </c>
      <c r="Q86" s="40">
        <f t="shared" si="35"/>
        <v>3</v>
      </c>
      <c r="R86" s="40">
        <f t="shared" si="35"/>
        <v>0</v>
      </c>
      <c r="S86" s="40">
        <f t="shared" si="35"/>
        <v>0</v>
      </c>
      <c r="T86" s="40">
        <f t="shared" si="35"/>
        <v>0</v>
      </c>
      <c r="U86" s="40">
        <f t="shared" si="35"/>
        <v>0</v>
      </c>
      <c r="V86" s="40">
        <f t="shared" si="35"/>
        <v>1</v>
      </c>
      <c r="W86" s="40">
        <f t="shared" si="35"/>
        <v>0</v>
      </c>
      <c r="X86" s="40">
        <f t="shared" si="35"/>
        <v>1</v>
      </c>
      <c r="Y86" s="40">
        <f t="shared" si="35"/>
        <v>0</v>
      </c>
      <c r="Z86" s="40">
        <f t="shared" si="35"/>
        <v>2</v>
      </c>
      <c r="AA86" s="40">
        <f t="shared" si="35"/>
        <v>0</v>
      </c>
      <c r="AB86" s="40">
        <f t="shared" si="35"/>
        <v>0</v>
      </c>
      <c r="AC86" s="40">
        <f t="shared" si="35"/>
        <v>2</v>
      </c>
      <c r="AD86" s="40">
        <f t="shared" si="35"/>
        <v>0</v>
      </c>
      <c r="AE86" s="40">
        <f t="shared" si="35"/>
        <v>0</v>
      </c>
      <c r="AF86" s="40">
        <f t="shared" si="35"/>
        <v>1</v>
      </c>
      <c r="AG86" s="40">
        <f t="shared" si="35"/>
        <v>1</v>
      </c>
      <c r="AH86" s="40">
        <f t="shared" si="35"/>
        <v>0</v>
      </c>
      <c r="AI86" s="40">
        <f t="shared" si="35"/>
        <v>0</v>
      </c>
      <c r="AJ86" s="40">
        <f t="shared" si="35"/>
        <v>0</v>
      </c>
      <c r="AK86" s="40">
        <f t="shared" si="35"/>
        <v>0</v>
      </c>
      <c r="AL86" s="40">
        <f t="shared" si="35"/>
        <v>0</v>
      </c>
      <c r="AM86" s="40">
        <f t="shared" si="35"/>
        <v>0</v>
      </c>
      <c r="AN86" s="40">
        <f t="shared" si="35"/>
        <v>0</v>
      </c>
      <c r="AO86" s="40">
        <f t="shared" si="2"/>
        <v>16</v>
      </c>
      <c r="AP86" s="40">
        <f>SUM(AP87:AP88)</f>
        <v>143</v>
      </c>
    </row>
    <row r="87" spans="2:42" s="11" customFormat="1" ht="12.75" customHeight="1">
      <c r="B87" s="50" t="s">
        <v>173</v>
      </c>
      <c r="C87" s="51"/>
      <c r="D87" s="51"/>
      <c r="E87" s="51"/>
      <c r="F87" s="51"/>
      <c r="G87" s="51"/>
      <c r="H87" s="51"/>
      <c r="I87" s="51"/>
      <c r="J87" s="52"/>
      <c r="K87" s="38" t="s">
        <v>218</v>
      </c>
      <c r="L87" s="40">
        <v>1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1</v>
      </c>
      <c r="Y87" s="40">
        <v>0</v>
      </c>
      <c r="Z87" s="40">
        <v>1</v>
      </c>
      <c r="AA87" s="40">
        <v>0</v>
      </c>
      <c r="AB87" s="40">
        <v>0</v>
      </c>
      <c r="AC87" s="40">
        <v>2</v>
      </c>
      <c r="AD87" s="40">
        <v>0</v>
      </c>
      <c r="AE87" s="40">
        <v>0</v>
      </c>
      <c r="AF87" s="40">
        <v>0</v>
      </c>
      <c r="AG87" s="40">
        <v>1</v>
      </c>
      <c r="AH87" s="40">
        <v>0</v>
      </c>
      <c r="AI87" s="40">
        <v>0</v>
      </c>
      <c r="AJ87" s="40">
        <v>0</v>
      </c>
      <c r="AK87" s="40">
        <v>0</v>
      </c>
      <c r="AL87" s="40">
        <v>0</v>
      </c>
      <c r="AM87" s="40">
        <v>0</v>
      </c>
      <c r="AN87" s="40">
        <v>0</v>
      </c>
      <c r="AO87" s="40">
        <f t="shared" si="2"/>
        <v>6</v>
      </c>
      <c r="AP87" s="40">
        <v>61</v>
      </c>
    </row>
    <row r="88" spans="2:42" s="11" customFormat="1" ht="12.75" customHeight="1">
      <c r="B88" s="50" t="s">
        <v>174</v>
      </c>
      <c r="C88" s="51"/>
      <c r="D88" s="51"/>
      <c r="E88" s="51"/>
      <c r="F88" s="51"/>
      <c r="G88" s="51"/>
      <c r="H88" s="51"/>
      <c r="I88" s="51"/>
      <c r="J88" s="52"/>
      <c r="K88" s="38" t="s">
        <v>219</v>
      </c>
      <c r="L88" s="40">
        <v>0</v>
      </c>
      <c r="M88" s="40">
        <v>1</v>
      </c>
      <c r="N88" s="40">
        <v>0</v>
      </c>
      <c r="O88" s="40">
        <v>2</v>
      </c>
      <c r="P88" s="40">
        <v>1</v>
      </c>
      <c r="Q88" s="40">
        <v>3</v>
      </c>
      <c r="R88" s="40">
        <v>0</v>
      </c>
      <c r="S88" s="40">
        <v>0</v>
      </c>
      <c r="T88" s="40">
        <v>0</v>
      </c>
      <c r="U88" s="40">
        <v>0</v>
      </c>
      <c r="V88" s="40">
        <v>1</v>
      </c>
      <c r="W88" s="40">
        <v>0</v>
      </c>
      <c r="X88" s="40">
        <v>0</v>
      </c>
      <c r="Y88" s="40">
        <v>0</v>
      </c>
      <c r="Z88" s="40">
        <v>1</v>
      </c>
      <c r="AA88" s="40">
        <v>0</v>
      </c>
      <c r="AB88" s="40">
        <v>0</v>
      </c>
      <c r="AC88" s="40">
        <v>0</v>
      </c>
      <c r="AD88" s="40">
        <v>0</v>
      </c>
      <c r="AE88" s="40">
        <v>0</v>
      </c>
      <c r="AF88" s="40">
        <v>1</v>
      </c>
      <c r="AG88" s="40">
        <v>0</v>
      </c>
      <c r="AH88" s="40">
        <v>0</v>
      </c>
      <c r="AI88" s="40">
        <v>0</v>
      </c>
      <c r="AJ88" s="40">
        <v>0</v>
      </c>
      <c r="AK88" s="40">
        <v>0</v>
      </c>
      <c r="AL88" s="40">
        <v>0</v>
      </c>
      <c r="AM88" s="40">
        <v>0</v>
      </c>
      <c r="AN88" s="40">
        <v>0</v>
      </c>
      <c r="AO88" s="40">
        <f t="shared" si="2"/>
        <v>10</v>
      </c>
      <c r="AP88" s="40">
        <v>82</v>
      </c>
    </row>
    <row r="89" spans="2:42" s="11" customFormat="1" ht="12.75" customHeight="1">
      <c r="B89" s="50" t="s">
        <v>53</v>
      </c>
      <c r="C89" s="51"/>
      <c r="D89" s="51"/>
      <c r="E89" s="51"/>
      <c r="F89" s="51"/>
      <c r="G89" s="51"/>
      <c r="H89" s="51"/>
      <c r="I89" s="51"/>
      <c r="J89" s="52"/>
      <c r="K89" s="38" t="s">
        <v>91</v>
      </c>
      <c r="L89" s="40">
        <f>SUM(L92+L95)</f>
        <v>19</v>
      </c>
      <c r="M89" s="40">
        <f aca="true" t="shared" si="36" ref="M89:AP89">SUM(M92+M95)</f>
        <v>11</v>
      </c>
      <c r="N89" s="40">
        <f t="shared" si="36"/>
        <v>7</v>
      </c>
      <c r="O89" s="40">
        <f t="shared" si="36"/>
        <v>76</v>
      </c>
      <c r="P89" s="40">
        <f t="shared" si="36"/>
        <v>24</v>
      </c>
      <c r="Q89" s="40">
        <f t="shared" si="36"/>
        <v>47</v>
      </c>
      <c r="R89" s="40">
        <f t="shared" si="36"/>
        <v>10</v>
      </c>
      <c r="S89" s="40">
        <f t="shared" si="36"/>
        <v>13</v>
      </c>
      <c r="T89" s="40">
        <f t="shared" si="36"/>
        <v>14</v>
      </c>
      <c r="U89" s="40">
        <f t="shared" si="36"/>
        <v>7</v>
      </c>
      <c r="V89" s="40">
        <f t="shared" si="36"/>
        <v>1</v>
      </c>
      <c r="W89" s="40">
        <f t="shared" si="36"/>
        <v>9</v>
      </c>
      <c r="X89" s="40">
        <f t="shared" si="36"/>
        <v>24</v>
      </c>
      <c r="Y89" s="40">
        <f t="shared" si="36"/>
        <v>9</v>
      </c>
      <c r="Z89" s="40">
        <f t="shared" si="36"/>
        <v>45</v>
      </c>
      <c r="AA89" s="40">
        <f t="shared" si="36"/>
        <v>8</v>
      </c>
      <c r="AB89" s="40">
        <f t="shared" si="36"/>
        <v>11</v>
      </c>
      <c r="AC89" s="40">
        <f t="shared" si="36"/>
        <v>15</v>
      </c>
      <c r="AD89" s="40">
        <f t="shared" si="36"/>
        <v>20</v>
      </c>
      <c r="AE89" s="40">
        <f t="shared" si="36"/>
        <v>3</v>
      </c>
      <c r="AF89" s="40">
        <f t="shared" si="36"/>
        <v>12</v>
      </c>
      <c r="AG89" s="40">
        <f t="shared" si="36"/>
        <v>12</v>
      </c>
      <c r="AH89" s="40">
        <f t="shared" si="36"/>
        <v>15</v>
      </c>
      <c r="AI89" s="40">
        <f t="shared" si="36"/>
        <v>9</v>
      </c>
      <c r="AJ89" s="40">
        <f t="shared" si="36"/>
        <v>7</v>
      </c>
      <c r="AK89" s="40">
        <f t="shared" si="36"/>
        <v>10</v>
      </c>
      <c r="AL89" s="40">
        <f t="shared" si="36"/>
        <v>7</v>
      </c>
      <c r="AM89" s="40">
        <f t="shared" si="36"/>
        <v>3</v>
      </c>
      <c r="AN89" s="40">
        <f t="shared" si="36"/>
        <v>6</v>
      </c>
      <c r="AO89" s="40">
        <f t="shared" si="2"/>
        <v>454</v>
      </c>
      <c r="AP89" s="40">
        <f t="shared" si="36"/>
        <v>5178</v>
      </c>
    </row>
    <row r="90" spans="2:42" s="11" customFormat="1" ht="12.75" customHeight="1">
      <c r="B90" s="50" t="s">
        <v>70</v>
      </c>
      <c r="C90" s="51"/>
      <c r="D90" s="51"/>
      <c r="E90" s="51"/>
      <c r="F90" s="51"/>
      <c r="G90" s="51"/>
      <c r="H90" s="51"/>
      <c r="I90" s="51"/>
      <c r="J90" s="52"/>
      <c r="K90" s="38" t="s">
        <v>92</v>
      </c>
      <c r="L90" s="40">
        <f>SUM(L93+L96)</f>
        <v>12</v>
      </c>
      <c r="M90" s="40">
        <f aca="true" t="shared" si="37" ref="M90:AP90">SUM(M93+M96)</f>
        <v>1</v>
      </c>
      <c r="N90" s="40">
        <f t="shared" si="37"/>
        <v>1</v>
      </c>
      <c r="O90" s="40">
        <f t="shared" si="37"/>
        <v>5</v>
      </c>
      <c r="P90" s="40">
        <f t="shared" si="37"/>
        <v>2</v>
      </c>
      <c r="Q90" s="40">
        <f t="shared" si="37"/>
        <v>1</v>
      </c>
      <c r="R90" s="40">
        <f t="shared" si="37"/>
        <v>1</v>
      </c>
      <c r="S90" s="40">
        <f t="shared" si="37"/>
        <v>2</v>
      </c>
      <c r="T90" s="40">
        <f t="shared" si="37"/>
        <v>2</v>
      </c>
      <c r="U90" s="40">
        <f t="shared" si="37"/>
        <v>1</v>
      </c>
      <c r="V90" s="40">
        <f t="shared" si="37"/>
        <v>1</v>
      </c>
      <c r="W90" s="40">
        <f t="shared" si="37"/>
        <v>3</v>
      </c>
      <c r="X90" s="40">
        <f t="shared" si="37"/>
        <v>7</v>
      </c>
      <c r="Y90" s="40">
        <f t="shared" si="37"/>
        <v>1</v>
      </c>
      <c r="Z90" s="40">
        <f t="shared" si="37"/>
        <v>7</v>
      </c>
      <c r="AA90" s="40">
        <f t="shared" si="37"/>
        <v>1</v>
      </c>
      <c r="AB90" s="40">
        <f t="shared" si="37"/>
        <v>6</v>
      </c>
      <c r="AC90" s="40">
        <f t="shared" si="37"/>
        <v>6</v>
      </c>
      <c r="AD90" s="40">
        <f t="shared" si="37"/>
        <v>4</v>
      </c>
      <c r="AE90" s="40">
        <f t="shared" si="37"/>
        <v>1</v>
      </c>
      <c r="AF90" s="40">
        <f t="shared" si="37"/>
        <v>2</v>
      </c>
      <c r="AG90" s="40">
        <f t="shared" si="37"/>
        <v>2</v>
      </c>
      <c r="AH90" s="40">
        <f t="shared" si="37"/>
        <v>0</v>
      </c>
      <c r="AI90" s="40">
        <f t="shared" si="37"/>
        <v>0</v>
      </c>
      <c r="AJ90" s="40">
        <f t="shared" si="37"/>
        <v>1</v>
      </c>
      <c r="AK90" s="40">
        <f t="shared" si="37"/>
        <v>1</v>
      </c>
      <c r="AL90" s="40">
        <f t="shared" si="37"/>
        <v>0</v>
      </c>
      <c r="AM90" s="40">
        <f t="shared" si="37"/>
        <v>0</v>
      </c>
      <c r="AN90" s="40">
        <f t="shared" si="37"/>
        <v>0</v>
      </c>
      <c r="AO90" s="40">
        <f t="shared" si="2"/>
        <v>71</v>
      </c>
      <c r="AP90" s="40">
        <f t="shared" si="37"/>
        <v>1732</v>
      </c>
    </row>
    <row r="91" spans="2:42" s="11" customFormat="1" ht="12.75" customHeight="1">
      <c r="B91" s="50" t="s">
        <v>71</v>
      </c>
      <c r="C91" s="51"/>
      <c r="D91" s="51"/>
      <c r="E91" s="51"/>
      <c r="F91" s="51"/>
      <c r="G91" s="51"/>
      <c r="H91" s="51"/>
      <c r="I91" s="51"/>
      <c r="J91" s="52"/>
      <c r="K91" s="38" t="s">
        <v>93</v>
      </c>
      <c r="L91" s="40">
        <f>SUM(L94+L97)</f>
        <v>7</v>
      </c>
      <c r="M91" s="40">
        <f aca="true" t="shared" si="38" ref="M91:AP91">SUM(M94+M97)</f>
        <v>10</v>
      </c>
      <c r="N91" s="40">
        <f t="shared" si="38"/>
        <v>6</v>
      </c>
      <c r="O91" s="40">
        <f t="shared" si="38"/>
        <v>71</v>
      </c>
      <c r="P91" s="40">
        <f t="shared" si="38"/>
        <v>22</v>
      </c>
      <c r="Q91" s="40">
        <f t="shared" si="38"/>
        <v>46</v>
      </c>
      <c r="R91" s="40">
        <f t="shared" si="38"/>
        <v>9</v>
      </c>
      <c r="S91" s="40">
        <f t="shared" si="38"/>
        <v>11</v>
      </c>
      <c r="T91" s="40">
        <f t="shared" si="38"/>
        <v>12</v>
      </c>
      <c r="U91" s="40">
        <f t="shared" si="38"/>
        <v>6</v>
      </c>
      <c r="V91" s="40">
        <f t="shared" si="38"/>
        <v>0</v>
      </c>
      <c r="W91" s="40">
        <f t="shared" si="38"/>
        <v>6</v>
      </c>
      <c r="X91" s="40">
        <f t="shared" si="38"/>
        <v>17</v>
      </c>
      <c r="Y91" s="40">
        <f t="shared" si="38"/>
        <v>8</v>
      </c>
      <c r="Z91" s="40">
        <f t="shared" si="38"/>
        <v>38</v>
      </c>
      <c r="AA91" s="40">
        <f t="shared" si="38"/>
        <v>7</v>
      </c>
      <c r="AB91" s="40">
        <f t="shared" si="38"/>
        <v>5</v>
      </c>
      <c r="AC91" s="40">
        <f t="shared" si="38"/>
        <v>9</v>
      </c>
      <c r="AD91" s="40">
        <f t="shared" si="38"/>
        <v>16</v>
      </c>
      <c r="AE91" s="40">
        <f t="shared" si="38"/>
        <v>2</v>
      </c>
      <c r="AF91" s="40">
        <f t="shared" si="38"/>
        <v>10</v>
      </c>
      <c r="AG91" s="40">
        <f t="shared" si="38"/>
        <v>10</v>
      </c>
      <c r="AH91" s="40">
        <f t="shared" si="38"/>
        <v>15</v>
      </c>
      <c r="AI91" s="40">
        <f t="shared" si="38"/>
        <v>9</v>
      </c>
      <c r="AJ91" s="40">
        <f t="shared" si="38"/>
        <v>6</v>
      </c>
      <c r="AK91" s="40">
        <f t="shared" si="38"/>
        <v>9</v>
      </c>
      <c r="AL91" s="40">
        <f t="shared" si="38"/>
        <v>7</v>
      </c>
      <c r="AM91" s="40">
        <f t="shared" si="38"/>
        <v>3</v>
      </c>
      <c r="AN91" s="40">
        <f t="shared" si="38"/>
        <v>6</v>
      </c>
      <c r="AO91" s="40">
        <f aca="true" t="shared" si="39" ref="AO91:AO133">SUM(L91:AN91)</f>
        <v>383</v>
      </c>
      <c r="AP91" s="40">
        <f t="shared" si="38"/>
        <v>3446</v>
      </c>
    </row>
    <row r="92" spans="2:42" s="11" customFormat="1" ht="12.75" customHeight="1">
      <c r="B92" s="50" t="s">
        <v>54</v>
      </c>
      <c r="C92" s="51"/>
      <c r="D92" s="51"/>
      <c r="E92" s="51"/>
      <c r="F92" s="51"/>
      <c r="G92" s="51"/>
      <c r="H92" s="51"/>
      <c r="I92" s="51"/>
      <c r="J92" s="52"/>
      <c r="K92" s="38" t="s">
        <v>94</v>
      </c>
      <c r="L92" s="40">
        <f>SUM(L93:L94)</f>
        <v>14</v>
      </c>
      <c r="M92" s="40">
        <f aca="true" t="shared" si="40" ref="M92:AP92">SUM(M93:M94)</f>
        <v>6</v>
      </c>
      <c r="N92" s="40">
        <f t="shared" si="40"/>
        <v>5</v>
      </c>
      <c r="O92" s="40">
        <f t="shared" si="40"/>
        <v>39</v>
      </c>
      <c r="P92" s="40">
        <f t="shared" si="40"/>
        <v>12</v>
      </c>
      <c r="Q92" s="40">
        <f t="shared" si="40"/>
        <v>22</v>
      </c>
      <c r="R92" s="40">
        <f t="shared" si="40"/>
        <v>5</v>
      </c>
      <c r="S92" s="40">
        <f t="shared" si="40"/>
        <v>8</v>
      </c>
      <c r="T92" s="40">
        <f t="shared" si="40"/>
        <v>7</v>
      </c>
      <c r="U92" s="40">
        <f t="shared" si="40"/>
        <v>5</v>
      </c>
      <c r="V92" s="40">
        <f t="shared" si="40"/>
        <v>0</v>
      </c>
      <c r="W92" s="40">
        <f t="shared" si="40"/>
        <v>4</v>
      </c>
      <c r="X92" s="40">
        <f t="shared" si="40"/>
        <v>17</v>
      </c>
      <c r="Y92" s="40">
        <f t="shared" si="40"/>
        <v>4</v>
      </c>
      <c r="Z92" s="40">
        <f t="shared" si="40"/>
        <v>27</v>
      </c>
      <c r="AA92" s="40">
        <f t="shared" si="40"/>
        <v>1</v>
      </c>
      <c r="AB92" s="40">
        <f t="shared" si="40"/>
        <v>5</v>
      </c>
      <c r="AC92" s="40">
        <f t="shared" si="40"/>
        <v>7</v>
      </c>
      <c r="AD92" s="40">
        <f t="shared" si="40"/>
        <v>8</v>
      </c>
      <c r="AE92" s="40">
        <f t="shared" si="40"/>
        <v>3</v>
      </c>
      <c r="AF92" s="40">
        <f t="shared" si="40"/>
        <v>6</v>
      </c>
      <c r="AG92" s="40">
        <f t="shared" si="40"/>
        <v>6</v>
      </c>
      <c r="AH92" s="40">
        <f t="shared" si="40"/>
        <v>9</v>
      </c>
      <c r="AI92" s="40">
        <f t="shared" si="40"/>
        <v>5</v>
      </c>
      <c r="AJ92" s="40">
        <f t="shared" si="40"/>
        <v>5</v>
      </c>
      <c r="AK92" s="40">
        <f t="shared" si="40"/>
        <v>6</v>
      </c>
      <c r="AL92" s="40">
        <f t="shared" si="40"/>
        <v>5</v>
      </c>
      <c r="AM92" s="40">
        <f t="shared" si="40"/>
        <v>1</v>
      </c>
      <c r="AN92" s="40">
        <f t="shared" si="40"/>
        <v>1</v>
      </c>
      <c r="AO92" s="40">
        <f t="shared" si="39"/>
        <v>243</v>
      </c>
      <c r="AP92" s="40">
        <f t="shared" si="40"/>
        <v>2689</v>
      </c>
    </row>
    <row r="93" spans="2:42" s="11" customFormat="1" ht="12.75" customHeight="1">
      <c r="B93" s="50" t="s">
        <v>72</v>
      </c>
      <c r="C93" s="51"/>
      <c r="D93" s="51"/>
      <c r="E93" s="51"/>
      <c r="F93" s="51"/>
      <c r="G93" s="51"/>
      <c r="H93" s="51"/>
      <c r="I93" s="51"/>
      <c r="J93" s="52"/>
      <c r="K93" s="38" t="s">
        <v>95</v>
      </c>
      <c r="L93" s="40">
        <v>9</v>
      </c>
      <c r="M93" s="40">
        <v>1</v>
      </c>
      <c r="N93" s="40">
        <v>1</v>
      </c>
      <c r="O93" s="40">
        <v>4</v>
      </c>
      <c r="P93" s="40">
        <v>0</v>
      </c>
      <c r="Q93" s="40">
        <v>1</v>
      </c>
      <c r="R93" s="40">
        <v>0</v>
      </c>
      <c r="S93" s="40">
        <v>1</v>
      </c>
      <c r="T93" s="40">
        <v>0</v>
      </c>
      <c r="U93" s="40">
        <v>1</v>
      </c>
      <c r="V93" s="40">
        <v>0</v>
      </c>
      <c r="W93" s="40">
        <v>2</v>
      </c>
      <c r="X93" s="40">
        <v>6</v>
      </c>
      <c r="Y93" s="40">
        <v>1</v>
      </c>
      <c r="Z93" s="40">
        <v>5</v>
      </c>
      <c r="AA93" s="40">
        <v>0</v>
      </c>
      <c r="AB93" s="40">
        <v>2</v>
      </c>
      <c r="AC93" s="40">
        <v>1</v>
      </c>
      <c r="AD93" s="40">
        <v>0</v>
      </c>
      <c r="AE93" s="40">
        <v>1</v>
      </c>
      <c r="AF93" s="40">
        <v>2</v>
      </c>
      <c r="AG93" s="40">
        <v>1</v>
      </c>
      <c r="AH93" s="40">
        <v>0</v>
      </c>
      <c r="AI93" s="40">
        <v>0</v>
      </c>
      <c r="AJ93" s="40">
        <v>1</v>
      </c>
      <c r="AK93" s="40">
        <v>1</v>
      </c>
      <c r="AL93" s="40">
        <v>0</v>
      </c>
      <c r="AM93" s="40">
        <v>0</v>
      </c>
      <c r="AN93" s="40">
        <v>0</v>
      </c>
      <c r="AO93" s="40">
        <f t="shared" si="39"/>
        <v>41</v>
      </c>
      <c r="AP93" s="40">
        <v>910</v>
      </c>
    </row>
    <row r="94" spans="2:42" s="11" customFormat="1" ht="12.75" customHeight="1">
      <c r="B94" s="50" t="s">
        <v>73</v>
      </c>
      <c r="C94" s="51"/>
      <c r="D94" s="51"/>
      <c r="E94" s="51"/>
      <c r="F94" s="51"/>
      <c r="G94" s="51"/>
      <c r="H94" s="51"/>
      <c r="I94" s="51"/>
      <c r="J94" s="52"/>
      <c r="K94" s="38" t="s">
        <v>96</v>
      </c>
      <c r="L94" s="40">
        <v>5</v>
      </c>
      <c r="M94" s="40">
        <v>5</v>
      </c>
      <c r="N94" s="40">
        <v>4</v>
      </c>
      <c r="O94" s="40">
        <v>35</v>
      </c>
      <c r="P94" s="40">
        <v>12</v>
      </c>
      <c r="Q94" s="40">
        <v>21</v>
      </c>
      <c r="R94" s="40">
        <v>5</v>
      </c>
      <c r="S94" s="40">
        <v>7</v>
      </c>
      <c r="T94" s="40">
        <v>7</v>
      </c>
      <c r="U94" s="40">
        <v>4</v>
      </c>
      <c r="V94" s="40">
        <v>0</v>
      </c>
      <c r="W94" s="40">
        <v>2</v>
      </c>
      <c r="X94" s="40">
        <v>11</v>
      </c>
      <c r="Y94" s="40">
        <v>3</v>
      </c>
      <c r="Z94" s="40">
        <v>22</v>
      </c>
      <c r="AA94" s="40">
        <v>1</v>
      </c>
      <c r="AB94" s="40">
        <v>3</v>
      </c>
      <c r="AC94" s="40">
        <v>6</v>
      </c>
      <c r="AD94" s="40">
        <v>8</v>
      </c>
      <c r="AE94" s="40">
        <v>2</v>
      </c>
      <c r="AF94" s="40">
        <v>4</v>
      </c>
      <c r="AG94" s="40">
        <v>5</v>
      </c>
      <c r="AH94" s="40">
        <v>9</v>
      </c>
      <c r="AI94" s="40">
        <v>5</v>
      </c>
      <c r="AJ94" s="40">
        <v>4</v>
      </c>
      <c r="AK94" s="40">
        <v>5</v>
      </c>
      <c r="AL94" s="40">
        <v>5</v>
      </c>
      <c r="AM94" s="40">
        <v>1</v>
      </c>
      <c r="AN94" s="40">
        <v>1</v>
      </c>
      <c r="AO94" s="40">
        <f t="shared" si="39"/>
        <v>202</v>
      </c>
      <c r="AP94" s="40">
        <v>1779</v>
      </c>
    </row>
    <row r="95" spans="2:42" s="11" customFormat="1" ht="12.75" customHeight="1">
      <c r="B95" s="50" t="s">
        <v>55</v>
      </c>
      <c r="C95" s="51"/>
      <c r="D95" s="51"/>
      <c r="E95" s="51"/>
      <c r="F95" s="51"/>
      <c r="G95" s="51"/>
      <c r="H95" s="51"/>
      <c r="I95" s="51"/>
      <c r="J95" s="52"/>
      <c r="K95" s="38" t="s">
        <v>97</v>
      </c>
      <c r="L95" s="40">
        <f>SUM(L96:L97)</f>
        <v>5</v>
      </c>
      <c r="M95" s="40">
        <f aca="true" t="shared" si="41" ref="M95:AP95">SUM(M96:M97)</f>
        <v>5</v>
      </c>
      <c r="N95" s="40">
        <f t="shared" si="41"/>
        <v>2</v>
      </c>
      <c r="O95" s="40">
        <f t="shared" si="41"/>
        <v>37</v>
      </c>
      <c r="P95" s="40">
        <f t="shared" si="41"/>
        <v>12</v>
      </c>
      <c r="Q95" s="40">
        <f t="shared" si="41"/>
        <v>25</v>
      </c>
      <c r="R95" s="40">
        <f t="shared" si="41"/>
        <v>5</v>
      </c>
      <c r="S95" s="40">
        <f t="shared" si="41"/>
        <v>5</v>
      </c>
      <c r="T95" s="40">
        <f t="shared" si="41"/>
        <v>7</v>
      </c>
      <c r="U95" s="40">
        <f t="shared" si="41"/>
        <v>2</v>
      </c>
      <c r="V95" s="40">
        <f t="shared" si="41"/>
        <v>1</v>
      </c>
      <c r="W95" s="40">
        <f t="shared" si="41"/>
        <v>5</v>
      </c>
      <c r="X95" s="40">
        <f t="shared" si="41"/>
        <v>7</v>
      </c>
      <c r="Y95" s="40">
        <f t="shared" si="41"/>
        <v>5</v>
      </c>
      <c r="Z95" s="40">
        <f t="shared" si="41"/>
        <v>18</v>
      </c>
      <c r="AA95" s="40">
        <f t="shared" si="41"/>
        <v>7</v>
      </c>
      <c r="AB95" s="40">
        <f t="shared" si="41"/>
        <v>6</v>
      </c>
      <c r="AC95" s="40">
        <f t="shared" si="41"/>
        <v>8</v>
      </c>
      <c r="AD95" s="40">
        <f t="shared" si="41"/>
        <v>12</v>
      </c>
      <c r="AE95" s="40">
        <f t="shared" si="41"/>
        <v>0</v>
      </c>
      <c r="AF95" s="40">
        <f t="shared" si="41"/>
        <v>6</v>
      </c>
      <c r="AG95" s="40">
        <f t="shared" si="41"/>
        <v>6</v>
      </c>
      <c r="AH95" s="40">
        <f t="shared" si="41"/>
        <v>6</v>
      </c>
      <c r="AI95" s="40">
        <f t="shared" si="41"/>
        <v>4</v>
      </c>
      <c r="AJ95" s="40">
        <f t="shared" si="41"/>
        <v>2</v>
      </c>
      <c r="AK95" s="40">
        <f t="shared" si="41"/>
        <v>4</v>
      </c>
      <c r="AL95" s="40">
        <f t="shared" si="41"/>
        <v>2</v>
      </c>
      <c r="AM95" s="40">
        <f t="shared" si="41"/>
        <v>2</v>
      </c>
      <c r="AN95" s="40">
        <f t="shared" si="41"/>
        <v>5</v>
      </c>
      <c r="AO95" s="40">
        <f t="shared" si="39"/>
        <v>211</v>
      </c>
      <c r="AP95" s="40">
        <f t="shared" si="41"/>
        <v>2489</v>
      </c>
    </row>
    <row r="96" spans="2:42" s="11" customFormat="1" ht="12.75" customHeight="1">
      <c r="B96" s="50" t="s">
        <v>74</v>
      </c>
      <c r="C96" s="51"/>
      <c r="D96" s="51"/>
      <c r="E96" s="51"/>
      <c r="F96" s="51"/>
      <c r="G96" s="51"/>
      <c r="H96" s="51"/>
      <c r="I96" s="51"/>
      <c r="J96" s="52"/>
      <c r="K96" s="38" t="s">
        <v>98</v>
      </c>
      <c r="L96" s="40">
        <v>3</v>
      </c>
      <c r="M96" s="40">
        <v>0</v>
      </c>
      <c r="N96" s="40">
        <v>0</v>
      </c>
      <c r="O96" s="40">
        <v>1</v>
      </c>
      <c r="P96" s="40">
        <v>2</v>
      </c>
      <c r="Q96" s="40">
        <v>0</v>
      </c>
      <c r="R96" s="40">
        <v>1</v>
      </c>
      <c r="S96" s="40">
        <v>1</v>
      </c>
      <c r="T96" s="40">
        <v>2</v>
      </c>
      <c r="U96" s="40">
        <v>0</v>
      </c>
      <c r="V96" s="40">
        <v>1</v>
      </c>
      <c r="W96" s="40">
        <v>1</v>
      </c>
      <c r="X96" s="40">
        <v>1</v>
      </c>
      <c r="Y96" s="40">
        <v>0</v>
      </c>
      <c r="Z96" s="40">
        <v>2</v>
      </c>
      <c r="AA96" s="40">
        <v>1</v>
      </c>
      <c r="AB96" s="40">
        <v>4</v>
      </c>
      <c r="AC96" s="40">
        <v>5</v>
      </c>
      <c r="AD96" s="40">
        <v>4</v>
      </c>
      <c r="AE96" s="40">
        <v>0</v>
      </c>
      <c r="AF96" s="40">
        <v>0</v>
      </c>
      <c r="AG96" s="40">
        <v>1</v>
      </c>
      <c r="AH96" s="40">
        <v>0</v>
      </c>
      <c r="AI96" s="40">
        <v>0</v>
      </c>
      <c r="AJ96" s="40">
        <v>0</v>
      </c>
      <c r="AK96" s="40">
        <v>0</v>
      </c>
      <c r="AL96" s="40">
        <v>0</v>
      </c>
      <c r="AM96" s="40">
        <v>0</v>
      </c>
      <c r="AN96" s="40">
        <v>0</v>
      </c>
      <c r="AO96" s="40">
        <f t="shared" si="39"/>
        <v>30</v>
      </c>
      <c r="AP96" s="40">
        <v>822</v>
      </c>
    </row>
    <row r="97" spans="2:42" s="11" customFormat="1" ht="12.75" customHeight="1">
      <c r="B97" s="50" t="s">
        <v>75</v>
      </c>
      <c r="C97" s="51"/>
      <c r="D97" s="51"/>
      <c r="E97" s="51"/>
      <c r="F97" s="51"/>
      <c r="G97" s="51"/>
      <c r="H97" s="51"/>
      <c r="I97" s="51"/>
      <c r="J97" s="52"/>
      <c r="K97" s="38" t="s">
        <v>99</v>
      </c>
      <c r="L97" s="40">
        <v>2</v>
      </c>
      <c r="M97" s="40">
        <v>5</v>
      </c>
      <c r="N97" s="40">
        <v>2</v>
      </c>
      <c r="O97" s="40">
        <v>36</v>
      </c>
      <c r="P97" s="40">
        <v>10</v>
      </c>
      <c r="Q97" s="40">
        <v>25</v>
      </c>
      <c r="R97" s="40">
        <v>4</v>
      </c>
      <c r="S97" s="40">
        <v>4</v>
      </c>
      <c r="T97" s="40">
        <v>5</v>
      </c>
      <c r="U97" s="40">
        <v>2</v>
      </c>
      <c r="V97" s="40">
        <v>0</v>
      </c>
      <c r="W97" s="40">
        <v>4</v>
      </c>
      <c r="X97" s="40">
        <v>6</v>
      </c>
      <c r="Y97" s="40">
        <v>5</v>
      </c>
      <c r="Z97" s="40">
        <v>16</v>
      </c>
      <c r="AA97" s="40">
        <v>6</v>
      </c>
      <c r="AB97" s="40">
        <v>2</v>
      </c>
      <c r="AC97" s="40">
        <v>3</v>
      </c>
      <c r="AD97" s="40">
        <v>8</v>
      </c>
      <c r="AE97" s="40">
        <v>0</v>
      </c>
      <c r="AF97" s="40">
        <v>6</v>
      </c>
      <c r="AG97" s="40">
        <v>5</v>
      </c>
      <c r="AH97" s="40">
        <v>6</v>
      </c>
      <c r="AI97" s="40">
        <v>4</v>
      </c>
      <c r="AJ97" s="40">
        <v>2</v>
      </c>
      <c r="AK97" s="40">
        <v>4</v>
      </c>
      <c r="AL97" s="40">
        <v>2</v>
      </c>
      <c r="AM97" s="40">
        <v>2</v>
      </c>
      <c r="AN97" s="40">
        <v>5</v>
      </c>
      <c r="AO97" s="40">
        <f t="shared" si="39"/>
        <v>181</v>
      </c>
      <c r="AP97" s="40">
        <v>1667</v>
      </c>
    </row>
    <row r="98" spans="2:42" s="11" customFormat="1" ht="12.75" customHeight="1">
      <c r="B98" s="50" t="s">
        <v>229</v>
      </c>
      <c r="C98" s="51"/>
      <c r="D98" s="51"/>
      <c r="E98" s="51"/>
      <c r="F98" s="51"/>
      <c r="G98" s="51"/>
      <c r="H98" s="51"/>
      <c r="I98" s="51"/>
      <c r="J98" s="52"/>
      <c r="K98" s="38" t="s">
        <v>277</v>
      </c>
      <c r="L98" s="40">
        <f>SUM(L99:L100)</f>
        <v>8</v>
      </c>
      <c r="M98" s="40">
        <f aca="true" t="shared" si="42" ref="M98:AP98">SUM(M99:M100)</f>
        <v>3</v>
      </c>
      <c r="N98" s="40">
        <f t="shared" si="42"/>
        <v>1</v>
      </c>
      <c r="O98" s="40">
        <f t="shared" si="42"/>
        <v>10</v>
      </c>
      <c r="P98" s="40">
        <f t="shared" si="42"/>
        <v>1</v>
      </c>
      <c r="Q98" s="40">
        <f t="shared" si="42"/>
        <v>7</v>
      </c>
      <c r="R98" s="40">
        <f t="shared" si="42"/>
        <v>1</v>
      </c>
      <c r="S98" s="40">
        <f t="shared" si="42"/>
        <v>1</v>
      </c>
      <c r="T98" s="40">
        <f t="shared" si="42"/>
        <v>10</v>
      </c>
      <c r="U98" s="40">
        <f t="shared" si="42"/>
        <v>2</v>
      </c>
      <c r="V98" s="40">
        <f t="shared" si="42"/>
        <v>2</v>
      </c>
      <c r="W98" s="40">
        <f t="shared" si="42"/>
        <v>1</v>
      </c>
      <c r="X98" s="40">
        <f t="shared" si="42"/>
        <v>5</v>
      </c>
      <c r="Y98" s="40">
        <f t="shared" si="42"/>
        <v>1</v>
      </c>
      <c r="Z98" s="40">
        <f t="shared" si="42"/>
        <v>7</v>
      </c>
      <c r="AA98" s="40">
        <f t="shared" si="42"/>
        <v>2</v>
      </c>
      <c r="AB98" s="40">
        <f t="shared" si="42"/>
        <v>3</v>
      </c>
      <c r="AC98" s="40">
        <f t="shared" si="42"/>
        <v>5</v>
      </c>
      <c r="AD98" s="40">
        <f t="shared" si="42"/>
        <v>4</v>
      </c>
      <c r="AE98" s="40">
        <f t="shared" si="42"/>
        <v>1</v>
      </c>
      <c r="AF98" s="40">
        <f t="shared" si="42"/>
        <v>0</v>
      </c>
      <c r="AG98" s="40">
        <f t="shared" si="42"/>
        <v>0</v>
      </c>
      <c r="AH98" s="40">
        <f t="shared" si="42"/>
        <v>0</v>
      </c>
      <c r="AI98" s="40">
        <f t="shared" si="42"/>
        <v>3</v>
      </c>
      <c r="AJ98" s="40">
        <f t="shared" si="42"/>
        <v>0</v>
      </c>
      <c r="AK98" s="40">
        <f t="shared" si="42"/>
        <v>0</v>
      </c>
      <c r="AL98" s="40">
        <f t="shared" si="42"/>
        <v>0</v>
      </c>
      <c r="AM98" s="40">
        <f t="shared" si="42"/>
        <v>1</v>
      </c>
      <c r="AN98" s="40">
        <f t="shared" si="42"/>
        <v>1</v>
      </c>
      <c r="AO98" s="40">
        <f t="shared" si="42"/>
        <v>80</v>
      </c>
      <c r="AP98" s="40">
        <f t="shared" si="42"/>
        <v>1008</v>
      </c>
    </row>
    <row r="99" spans="2:42" s="11" customFormat="1" ht="12.75" customHeight="1">
      <c r="B99" s="50" t="s">
        <v>230</v>
      </c>
      <c r="C99" s="51"/>
      <c r="D99" s="51"/>
      <c r="E99" s="51"/>
      <c r="F99" s="51"/>
      <c r="G99" s="51"/>
      <c r="H99" s="51"/>
      <c r="I99" s="51"/>
      <c r="J99" s="52"/>
      <c r="K99" s="38" t="s">
        <v>278</v>
      </c>
      <c r="L99" s="40">
        <f>SUM(L102+L105)</f>
        <v>4</v>
      </c>
      <c r="M99" s="40">
        <f aca="true" t="shared" si="43" ref="M99:AO99">SUM(M102+M105)</f>
        <v>1</v>
      </c>
      <c r="N99" s="40">
        <f t="shared" si="43"/>
        <v>1</v>
      </c>
      <c r="O99" s="40">
        <f t="shared" si="43"/>
        <v>2</v>
      </c>
      <c r="P99" s="40">
        <f t="shared" si="43"/>
        <v>1</v>
      </c>
      <c r="Q99" s="40">
        <f t="shared" si="43"/>
        <v>0</v>
      </c>
      <c r="R99" s="40">
        <f t="shared" si="43"/>
        <v>0</v>
      </c>
      <c r="S99" s="40">
        <f t="shared" si="43"/>
        <v>0</v>
      </c>
      <c r="T99" s="40">
        <f t="shared" si="43"/>
        <v>0</v>
      </c>
      <c r="U99" s="40">
        <f t="shared" si="43"/>
        <v>0</v>
      </c>
      <c r="V99" s="40">
        <f t="shared" si="43"/>
        <v>2</v>
      </c>
      <c r="W99" s="40">
        <f t="shared" si="43"/>
        <v>0</v>
      </c>
      <c r="X99" s="40">
        <f t="shared" si="43"/>
        <v>1</v>
      </c>
      <c r="Y99" s="40">
        <f t="shared" si="43"/>
        <v>0</v>
      </c>
      <c r="Z99" s="40">
        <f t="shared" si="43"/>
        <v>2</v>
      </c>
      <c r="AA99" s="40">
        <f t="shared" si="43"/>
        <v>1</v>
      </c>
      <c r="AB99" s="40">
        <f t="shared" si="43"/>
        <v>1</v>
      </c>
      <c r="AC99" s="40">
        <f t="shared" si="43"/>
        <v>2</v>
      </c>
      <c r="AD99" s="40">
        <f t="shared" si="43"/>
        <v>0</v>
      </c>
      <c r="AE99" s="40">
        <f t="shared" si="43"/>
        <v>1</v>
      </c>
      <c r="AF99" s="40">
        <f t="shared" si="43"/>
        <v>0</v>
      </c>
      <c r="AG99" s="40">
        <f t="shared" si="43"/>
        <v>0</v>
      </c>
      <c r="AH99" s="40">
        <f t="shared" si="43"/>
        <v>0</v>
      </c>
      <c r="AI99" s="40">
        <f t="shared" si="43"/>
        <v>0</v>
      </c>
      <c r="AJ99" s="40">
        <f t="shared" si="43"/>
        <v>0</v>
      </c>
      <c r="AK99" s="40">
        <f t="shared" si="43"/>
        <v>0</v>
      </c>
      <c r="AL99" s="40">
        <f t="shared" si="43"/>
        <v>0</v>
      </c>
      <c r="AM99" s="40">
        <f t="shared" si="43"/>
        <v>0</v>
      </c>
      <c r="AN99" s="40">
        <f t="shared" si="43"/>
        <v>1</v>
      </c>
      <c r="AO99" s="40">
        <f t="shared" si="43"/>
        <v>20</v>
      </c>
      <c r="AP99" s="40">
        <f>SUM(AP105+AP102)</f>
        <v>434</v>
      </c>
    </row>
    <row r="100" spans="2:42" s="11" customFormat="1" ht="12.75" customHeight="1">
      <c r="B100" s="50" t="s">
        <v>231</v>
      </c>
      <c r="C100" s="51"/>
      <c r="D100" s="51"/>
      <c r="E100" s="51"/>
      <c r="F100" s="51"/>
      <c r="G100" s="51"/>
      <c r="H100" s="51"/>
      <c r="I100" s="51"/>
      <c r="J100" s="52"/>
      <c r="K100" s="38" t="s">
        <v>279</v>
      </c>
      <c r="L100" s="40">
        <f>SUM(L106+L103)</f>
        <v>4</v>
      </c>
      <c r="M100" s="40">
        <f aca="true" t="shared" si="44" ref="M100:AO100">SUM(M106+M103)</f>
        <v>2</v>
      </c>
      <c r="N100" s="40">
        <f t="shared" si="44"/>
        <v>0</v>
      </c>
      <c r="O100" s="40">
        <f t="shared" si="44"/>
        <v>8</v>
      </c>
      <c r="P100" s="40">
        <f t="shared" si="44"/>
        <v>0</v>
      </c>
      <c r="Q100" s="40">
        <f t="shared" si="44"/>
        <v>7</v>
      </c>
      <c r="R100" s="40">
        <f t="shared" si="44"/>
        <v>1</v>
      </c>
      <c r="S100" s="40">
        <f t="shared" si="44"/>
        <v>1</v>
      </c>
      <c r="T100" s="40">
        <f t="shared" si="44"/>
        <v>10</v>
      </c>
      <c r="U100" s="40">
        <f t="shared" si="44"/>
        <v>2</v>
      </c>
      <c r="V100" s="40">
        <f t="shared" si="44"/>
        <v>0</v>
      </c>
      <c r="W100" s="40">
        <f t="shared" si="44"/>
        <v>1</v>
      </c>
      <c r="X100" s="40">
        <f t="shared" si="44"/>
        <v>4</v>
      </c>
      <c r="Y100" s="40">
        <f t="shared" si="44"/>
        <v>1</v>
      </c>
      <c r="Z100" s="40">
        <f t="shared" si="44"/>
        <v>5</v>
      </c>
      <c r="AA100" s="40">
        <f t="shared" si="44"/>
        <v>1</v>
      </c>
      <c r="AB100" s="40">
        <f t="shared" si="44"/>
        <v>2</v>
      </c>
      <c r="AC100" s="40">
        <f t="shared" si="44"/>
        <v>3</v>
      </c>
      <c r="AD100" s="40">
        <f t="shared" si="44"/>
        <v>4</v>
      </c>
      <c r="AE100" s="40">
        <f t="shared" si="44"/>
        <v>0</v>
      </c>
      <c r="AF100" s="40">
        <f t="shared" si="44"/>
        <v>0</v>
      </c>
      <c r="AG100" s="40">
        <f t="shared" si="44"/>
        <v>0</v>
      </c>
      <c r="AH100" s="40">
        <f t="shared" si="44"/>
        <v>0</v>
      </c>
      <c r="AI100" s="40">
        <f t="shared" si="44"/>
        <v>3</v>
      </c>
      <c r="AJ100" s="40">
        <f t="shared" si="44"/>
        <v>0</v>
      </c>
      <c r="AK100" s="40">
        <f t="shared" si="44"/>
        <v>0</v>
      </c>
      <c r="AL100" s="40">
        <f t="shared" si="44"/>
        <v>0</v>
      </c>
      <c r="AM100" s="40">
        <f t="shared" si="44"/>
        <v>1</v>
      </c>
      <c r="AN100" s="40">
        <f t="shared" si="44"/>
        <v>0</v>
      </c>
      <c r="AO100" s="40">
        <f t="shared" si="44"/>
        <v>60</v>
      </c>
      <c r="AP100" s="40">
        <f>SUM(AP106+AP103)</f>
        <v>574</v>
      </c>
    </row>
    <row r="101" spans="2:42" s="11" customFormat="1" ht="12.75" customHeight="1">
      <c r="B101" s="50" t="s">
        <v>232</v>
      </c>
      <c r="C101" s="51"/>
      <c r="D101" s="51"/>
      <c r="E101" s="51"/>
      <c r="F101" s="51"/>
      <c r="G101" s="51"/>
      <c r="H101" s="51"/>
      <c r="I101" s="51"/>
      <c r="J101" s="52"/>
      <c r="K101" s="38" t="s">
        <v>280</v>
      </c>
      <c r="L101" s="40">
        <f>SUM(L102:L103)</f>
        <v>3</v>
      </c>
      <c r="M101" s="40">
        <f aca="true" t="shared" si="45" ref="M101:AO101">SUM(M102:M103)</f>
        <v>3</v>
      </c>
      <c r="N101" s="40">
        <f t="shared" si="45"/>
        <v>0</v>
      </c>
      <c r="O101" s="40">
        <f t="shared" si="45"/>
        <v>3</v>
      </c>
      <c r="P101" s="40">
        <f t="shared" si="45"/>
        <v>1</v>
      </c>
      <c r="Q101" s="40">
        <f t="shared" si="45"/>
        <v>4</v>
      </c>
      <c r="R101" s="40">
        <f t="shared" si="45"/>
        <v>1</v>
      </c>
      <c r="S101" s="40">
        <f t="shared" si="45"/>
        <v>1</v>
      </c>
      <c r="T101" s="40">
        <f t="shared" si="45"/>
        <v>4</v>
      </c>
      <c r="U101" s="40">
        <f t="shared" si="45"/>
        <v>1</v>
      </c>
      <c r="V101" s="40">
        <f t="shared" si="45"/>
        <v>0</v>
      </c>
      <c r="W101" s="40">
        <f t="shared" si="45"/>
        <v>1</v>
      </c>
      <c r="X101" s="40">
        <f t="shared" si="45"/>
        <v>4</v>
      </c>
      <c r="Y101" s="40">
        <f t="shared" si="45"/>
        <v>1</v>
      </c>
      <c r="Z101" s="40">
        <f t="shared" si="45"/>
        <v>2</v>
      </c>
      <c r="AA101" s="40">
        <f t="shared" si="45"/>
        <v>0</v>
      </c>
      <c r="AB101" s="40">
        <f t="shared" si="45"/>
        <v>2</v>
      </c>
      <c r="AC101" s="40">
        <f t="shared" si="45"/>
        <v>5</v>
      </c>
      <c r="AD101" s="40">
        <f t="shared" si="45"/>
        <v>3</v>
      </c>
      <c r="AE101" s="40">
        <f t="shared" si="45"/>
        <v>0</v>
      </c>
      <c r="AF101" s="40">
        <f t="shared" si="45"/>
        <v>0</v>
      </c>
      <c r="AG101" s="40">
        <f t="shared" si="45"/>
        <v>0</v>
      </c>
      <c r="AH101" s="40">
        <f t="shared" si="45"/>
        <v>0</v>
      </c>
      <c r="AI101" s="40">
        <f t="shared" si="45"/>
        <v>2</v>
      </c>
      <c r="AJ101" s="40">
        <f t="shared" si="45"/>
        <v>0</v>
      </c>
      <c r="AK101" s="40">
        <f t="shared" si="45"/>
        <v>0</v>
      </c>
      <c r="AL101" s="40">
        <f t="shared" si="45"/>
        <v>0</v>
      </c>
      <c r="AM101" s="40">
        <f t="shared" si="45"/>
        <v>1</v>
      </c>
      <c r="AN101" s="40">
        <f t="shared" si="45"/>
        <v>0</v>
      </c>
      <c r="AO101" s="40">
        <f t="shared" si="45"/>
        <v>42</v>
      </c>
      <c r="AP101" s="40">
        <f>SUM(AP102:AP103)</f>
        <v>534</v>
      </c>
    </row>
    <row r="102" spans="2:42" s="11" customFormat="1" ht="12.75" customHeight="1">
      <c r="B102" s="50" t="s">
        <v>233</v>
      </c>
      <c r="C102" s="51"/>
      <c r="D102" s="51"/>
      <c r="E102" s="51"/>
      <c r="F102" s="51"/>
      <c r="G102" s="51"/>
      <c r="H102" s="51"/>
      <c r="I102" s="51"/>
      <c r="J102" s="52"/>
      <c r="K102" s="38" t="s">
        <v>281</v>
      </c>
      <c r="L102" s="40">
        <v>1</v>
      </c>
      <c r="M102" s="40">
        <v>1</v>
      </c>
      <c r="N102" s="40">
        <v>0</v>
      </c>
      <c r="O102" s="40">
        <v>1</v>
      </c>
      <c r="P102" s="40">
        <v>1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1</v>
      </c>
      <c r="Y102" s="40">
        <v>0</v>
      </c>
      <c r="Z102" s="40">
        <v>1</v>
      </c>
      <c r="AA102" s="40">
        <v>0</v>
      </c>
      <c r="AB102" s="40">
        <v>1</v>
      </c>
      <c r="AC102" s="40">
        <v>2</v>
      </c>
      <c r="AD102" s="40">
        <v>0</v>
      </c>
      <c r="AE102" s="40">
        <v>0</v>
      </c>
      <c r="AF102" s="40">
        <v>0</v>
      </c>
      <c r="AG102" s="40">
        <v>0</v>
      </c>
      <c r="AH102" s="40">
        <v>0</v>
      </c>
      <c r="AI102" s="40">
        <v>0</v>
      </c>
      <c r="AJ102" s="40">
        <v>0</v>
      </c>
      <c r="AK102" s="40">
        <v>0</v>
      </c>
      <c r="AL102" s="40">
        <v>0</v>
      </c>
      <c r="AM102" s="40">
        <v>0</v>
      </c>
      <c r="AN102" s="40">
        <v>0</v>
      </c>
      <c r="AO102" s="40">
        <f t="shared" si="39"/>
        <v>9</v>
      </c>
      <c r="AP102" s="40">
        <v>229</v>
      </c>
    </row>
    <row r="103" spans="2:42" s="11" customFormat="1" ht="12.75" customHeight="1">
      <c r="B103" s="50" t="s">
        <v>234</v>
      </c>
      <c r="C103" s="51"/>
      <c r="D103" s="51"/>
      <c r="E103" s="51"/>
      <c r="F103" s="51"/>
      <c r="G103" s="51"/>
      <c r="H103" s="51"/>
      <c r="I103" s="51"/>
      <c r="J103" s="52"/>
      <c r="K103" s="38" t="s">
        <v>282</v>
      </c>
      <c r="L103" s="40">
        <v>2</v>
      </c>
      <c r="M103" s="40">
        <v>2</v>
      </c>
      <c r="N103" s="40">
        <v>0</v>
      </c>
      <c r="O103" s="40">
        <v>2</v>
      </c>
      <c r="P103" s="40">
        <v>0</v>
      </c>
      <c r="Q103" s="40">
        <v>4</v>
      </c>
      <c r="R103" s="40">
        <v>1</v>
      </c>
      <c r="S103" s="40">
        <v>1</v>
      </c>
      <c r="T103" s="40">
        <v>4</v>
      </c>
      <c r="U103" s="40">
        <v>1</v>
      </c>
      <c r="V103" s="40">
        <v>0</v>
      </c>
      <c r="W103" s="40">
        <v>1</v>
      </c>
      <c r="X103" s="40">
        <v>3</v>
      </c>
      <c r="Y103" s="40">
        <v>1</v>
      </c>
      <c r="Z103" s="40">
        <v>1</v>
      </c>
      <c r="AA103" s="40">
        <v>0</v>
      </c>
      <c r="AB103" s="40">
        <v>1</v>
      </c>
      <c r="AC103" s="40">
        <v>3</v>
      </c>
      <c r="AD103" s="40">
        <v>3</v>
      </c>
      <c r="AE103" s="40">
        <v>0</v>
      </c>
      <c r="AF103" s="40">
        <v>0</v>
      </c>
      <c r="AG103" s="40">
        <v>0</v>
      </c>
      <c r="AH103" s="40">
        <v>0</v>
      </c>
      <c r="AI103" s="40">
        <v>2</v>
      </c>
      <c r="AJ103" s="40">
        <v>0</v>
      </c>
      <c r="AK103" s="40">
        <v>0</v>
      </c>
      <c r="AL103" s="40">
        <v>0</v>
      </c>
      <c r="AM103" s="40">
        <v>1</v>
      </c>
      <c r="AN103" s="40">
        <v>0</v>
      </c>
      <c r="AO103" s="40">
        <f t="shared" si="39"/>
        <v>33</v>
      </c>
      <c r="AP103" s="40">
        <v>305</v>
      </c>
    </row>
    <row r="104" spans="2:42" s="11" customFormat="1" ht="12.75" customHeight="1">
      <c r="B104" s="50" t="s">
        <v>235</v>
      </c>
      <c r="C104" s="51"/>
      <c r="D104" s="51"/>
      <c r="E104" s="51"/>
      <c r="F104" s="51"/>
      <c r="G104" s="51"/>
      <c r="H104" s="51"/>
      <c r="I104" s="51"/>
      <c r="J104" s="52"/>
      <c r="K104" s="38" t="s">
        <v>283</v>
      </c>
      <c r="L104" s="40">
        <f>SUM(L105:L106)</f>
        <v>5</v>
      </c>
      <c r="M104" s="40">
        <f aca="true" t="shared" si="46" ref="M104:AN104">SUM(M105:M106)</f>
        <v>0</v>
      </c>
      <c r="N104" s="40">
        <f t="shared" si="46"/>
        <v>1</v>
      </c>
      <c r="O104" s="40">
        <f t="shared" si="46"/>
        <v>7</v>
      </c>
      <c r="P104" s="40">
        <f t="shared" si="46"/>
        <v>0</v>
      </c>
      <c r="Q104" s="40">
        <f t="shared" si="46"/>
        <v>3</v>
      </c>
      <c r="R104" s="40">
        <f t="shared" si="46"/>
        <v>0</v>
      </c>
      <c r="S104" s="40">
        <f t="shared" si="46"/>
        <v>0</v>
      </c>
      <c r="T104" s="40">
        <f t="shared" si="46"/>
        <v>6</v>
      </c>
      <c r="U104" s="40">
        <f t="shared" si="46"/>
        <v>1</v>
      </c>
      <c r="V104" s="40">
        <f t="shared" si="46"/>
        <v>2</v>
      </c>
      <c r="W104" s="40">
        <f t="shared" si="46"/>
        <v>0</v>
      </c>
      <c r="X104" s="40">
        <f t="shared" si="46"/>
        <v>1</v>
      </c>
      <c r="Y104" s="40">
        <f t="shared" si="46"/>
        <v>0</v>
      </c>
      <c r="Z104" s="40">
        <f t="shared" si="46"/>
        <v>5</v>
      </c>
      <c r="AA104" s="40">
        <f t="shared" si="46"/>
        <v>2</v>
      </c>
      <c r="AB104" s="40">
        <f t="shared" si="46"/>
        <v>1</v>
      </c>
      <c r="AC104" s="40">
        <f t="shared" si="46"/>
        <v>0</v>
      </c>
      <c r="AD104" s="40">
        <f t="shared" si="46"/>
        <v>1</v>
      </c>
      <c r="AE104" s="40">
        <f t="shared" si="46"/>
        <v>1</v>
      </c>
      <c r="AF104" s="40">
        <f t="shared" si="46"/>
        <v>0</v>
      </c>
      <c r="AG104" s="40">
        <f t="shared" si="46"/>
        <v>0</v>
      </c>
      <c r="AH104" s="40">
        <f t="shared" si="46"/>
        <v>0</v>
      </c>
      <c r="AI104" s="40">
        <f t="shared" si="46"/>
        <v>1</v>
      </c>
      <c r="AJ104" s="40">
        <f t="shared" si="46"/>
        <v>0</v>
      </c>
      <c r="AK104" s="40">
        <f t="shared" si="46"/>
        <v>0</v>
      </c>
      <c r="AL104" s="40">
        <f t="shared" si="46"/>
        <v>0</v>
      </c>
      <c r="AM104" s="40">
        <f t="shared" si="46"/>
        <v>0</v>
      </c>
      <c r="AN104" s="40">
        <f t="shared" si="46"/>
        <v>1</v>
      </c>
      <c r="AO104" s="40">
        <f t="shared" si="39"/>
        <v>38</v>
      </c>
      <c r="AP104" s="40">
        <f>SUM(AP105:AP106)</f>
        <v>474</v>
      </c>
    </row>
    <row r="105" spans="2:42" s="11" customFormat="1" ht="12.75" customHeight="1">
      <c r="B105" s="50" t="s">
        <v>236</v>
      </c>
      <c r="C105" s="51"/>
      <c r="D105" s="51"/>
      <c r="E105" s="51"/>
      <c r="F105" s="51"/>
      <c r="G105" s="51"/>
      <c r="H105" s="51"/>
      <c r="I105" s="51"/>
      <c r="J105" s="52"/>
      <c r="K105" s="38" t="s">
        <v>284</v>
      </c>
      <c r="L105" s="40">
        <v>3</v>
      </c>
      <c r="M105" s="40">
        <v>0</v>
      </c>
      <c r="N105" s="40">
        <v>1</v>
      </c>
      <c r="O105" s="40">
        <v>1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0">
        <v>0</v>
      </c>
      <c r="V105" s="40">
        <v>2</v>
      </c>
      <c r="W105" s="40">
        <v>0</v>
      </c>
      <c r="X105" s="40">
        <v>0</v>
      </c>
      <c r="Y105" s="40">
        <v>0</v>
      </c>
      <c r="Z105" s="40">
        <v>1</v>
      </c>
      <c r="AA105" s="40">
        <v>1</v>
      </c>
      <c r="AB105" s="40">
        <v>0</v>
      </c>
      <c r="AC105" s="40">
        <v>0</v>
      </c>
      <c r="AD105" s="40">
        <v>0</v>
      </c>
      <c r="AE105" s="40">
        <v>1</v>
      </c>
      <c r="AF105" s="40">
        <v>0</v>
      </c>
      <c r="AG105" s="40">
        <v>0</v>
      </c>
      <c r="AH105" s="40">
        <v>0</v>
      </c>
      <c r="AI105" s="40">
        <v>0</v>
      </c>
      <c r="AJ105" s="40">
        <v>0</v>
      </c>
      <c r="AK105" s="40">
        <v>0</v>
      </c>
      <c r="AL105" s="40">
        <v>0</v>
      </c>
      <c r="AM105" s="40">
        <v>0</v>
      </c>
      <c r="AN105" s="40">
        <v>1</v>
      </c>
      <c r="AO105" s="40">
        <f t="shared" si="39"/>
        <v>11</v>
      </c>
      <c r="AP105" s="40">
        <v>205</v>
      </c>
    </row>
    <row r="106" spans="2:42" s="11" customFormat="1" ht="12.75" customHeight="1">
      <c r="B106" s="50" t="s">
        <v>237</v>
      </c>
      <c r="C106" s="51"/>
      <c r="D106" s="51"/>
      <c r="E106" s="51"/>
      <c r="F106" s="51"/>
      <c r="G106" s="51"/>
      <c r="H106" s="51"/>
      <c r="I106" s="51"/>
      <c r="J106" s="52"/>
      <c r="K106" s="38" t="s">
        <v>285</v>
      </c>
      <c r="L106" s="40">
        <v>2</v>
      </c>
      <c r="M106" s="40">
        <v>0</v>
      </c>
      <c r="N106" s="40">
        <v>0</v>
      </c>
      <c r="O106" s="40">
        <v>6</v>
      </c>
      <c r="P106" s="40">
        <v>0</v>
      </c>
      <c r="Q106" s="40">
        <v>3</v>
      </c>
      <c r="R106" s="40">
        <v>0</v>
      </c>
      <c r="S106" s="40">
        <v>0</v>
      </c>
      <c r="T106" s="40">
        <v>6</v>
      </c>
      <c r="U106" s="40">
        <v>1</v>
      </c>
      <c r="V106" s="40">
        <v>0</v>
      </c>
      <c r="W106" s="40">
        <v>0</v>
      </c>
      <c r="X106" s="40">
        <v>1</v>
      </c>
      <c r="Y106" s="40">
        <v>0</v>
      </c>
      <c r="Z106" s="40">
        <v>4</v>
      </c>
      <c r="AA106" s="40">
        <v>1</v>
      </c>
      <c r="AB106" s="40">
        <v>1</v>
      </c>
      <c r="AC106" s="40">
        <v>0</v>
      </c>
      <c r="AD106" s="40">
        <v>1</v>
      </c>
      <c r="AE106" s="40">
        <v>0</v>
      </c>
      <c r="AF106" s="40">
        <v>0</v>
      </c>
      <c r="AG106" s="40">
        <v>0</v>
      </c>
      <c r="AH106" s="40">
        <v>0</v>
      </c>
      <c r="AI106" s="40">
        <v>1</v>
      </c>
      <c r="AJ106" s="40">
        <v>0</v>
      </c>
      <c r="AK106" s="40">
        <v>0</v>
      </c>
      <c r="AL106" s="40">
        <v>0</v>
      </c>
      <c r="AM106" s="40">
        <v>0</v>
      </c>
      <c r="AN106" s="40">
        <v>0</v>
      </c>
      <c r="AO106" s="40">
        <f t="shared" si="39"/>
        <v>27</v>
      </c>
      <c r="AP106" s="40">
        <v>269</v>
      </c>
    </row>
    <row r="107" spans="2:42" s="11" customFormat="1" ht="12.75" customHeight="1">
      <c r="B107" s="50" t="s">
        <v>238</v>
      </c>
      <c r="C107" s="51"/>
      <c r="D107" s="51"/>
      <c r="E107" s="51"/>
      <c r="F107" s="51"/>
      <c r="G107" s="51"/>
      <c r="H107" s="51"/>
      <c r="I107" s="51"/>
      <c r="J107" s="52"/>
      <c r="K107" s="38" t="s">
        <v>239</v>
      </c>
      <c r="L107" s="40">
        <f>SUM(L108:L109)</f>
        <v>5</v>
      </c>
      <c r="M107" s="40">
        <f aca="true" t="shared" si="47" ref="M107:AO107">SUM(M108:M109)</f>
        <v>1</v>
      </c>
      <c r="N107" s="40">
        <f t="shared" si="47"/>
        <v>1</v>
      </c>
      <c r="O107" s="40">
        <f t="shared" si="47"/>
        <v>10</v>
      </c>
      <c r="P107" s="40">
        <f t="shared" si="47"/>
        <v>4</v>
      </c>
      <c r="Q107" s="40">
        <f t="shared" si="47"/>
        <v>8</v>
      </c>
      <c r="R107" s="40">
        <f t="shared" si="47"/>
        <v>7</v>
      </c>
      <c r="S107" s="40">
        <f t="shared" si="47"/>
        <v>2</v>
      </c>
      <c r="T107" s="40">
        <f t="shared" si="47"/>
        <v>6</v>
      </c>
      <c r="U107" s="40">
        <f t="shared" si="47"/>
        <v>1</v>
      </c>
      <c r="V107" s="40">
        <f t="shared" si="47"/>
        <v>0</v>
      </c>
      <c r="W107" s="40">
        <f t="shared" si="47"/>
        <v>1</v>
      </c>
      <c r="X107" s="40">
        <f t="shared" si="47"/>
        <v>4</v>
      </c>
      <c r="Y107" s="40">
        <f t="shared" si="47"/>
        <v>5</v>
      </c>
      <c r="Z107" s="40">
        <f t="shared" si="47"/>
        <v>7</v>
      </c>
      <c r="AA107" s="40">
        <f t="shared" si="47"/>
        <v>1</v>
      </c>
      <c r="AB107" s="40">
        <f t="shared" si="47"/>
        <v>3</v>
      </c>
      <c r="AC107" s="40">
        <f t="shared" si="47"/>
        <v>5</v>
      </c>
      <c r="AD107" s="40">
        <f t="shared" si="47"/>
        <v>3</v>
      </c>
      <c r="AE107" s="40">
        <f t="shared" si="47"/>
        <v>1</v>
      </c>
      <c r="AF107" s="40">
        <f t="shared" si="47"/>
        <v>0</v>
      </c>
      <c r="AG107" s="40">
        <f t="shared" si="47"/>
        <v>3</v>
      </c>
      <c r="AH107" s="40">
        <f t="shared" si="47"/>
        <v>2</v>
      </c>
      <c r="AI107" s="40">
        <f t="shared" si="47"/>
        <v>0</v>
      </c>
      <c r="AJ107" s="40">
        <f t="shared" si="47"/>
        <v>2</v>
      </c>
      <c r="AK107" s="40">
        <f t="shared" si="47"/>
        <v>1</v>
      </c>
      <c r="AL107" s="40">
        <f t="shared" si="47"/>
        <v>1</v>
      </c>
      <c r="AM107" s="40">
        <f t="shared" si="47"/>
        <v>0</v>
      </c>
      <c r="AN107" s="40">
        <f t="shared" si="47"/>
        <v>1</v>
      </c>
      <c r="AO107" s="40">
        <f t="shared" si="47"/>
        <v>85</v>
      </c>
      <c r="AP107" s="40">
        <f>SUM(AP108:AP109)</f>
        <v>981</v>
      </c>
    </row>
    <row r="108" spans="2:42" s="11" customFormat="1" ht="12.75" customHeight="1">
      <c r="B108" s="50" t="s">
        <v>240</v>
      </c>
      <c r="C108" s="51"/>
      <c r="D108" s="51"/>
      <c r="E108" s="51"/>
      <c r="F108" s="51"/>
      <c r="G108" s="51"/>
      <c r="H108" s="51"/>
      <c r="I108" s="51"/>
      <c r="J108" s="52"/>
      <c r="K108" s="38" t="s">
        <v>241</v>
      </c>
      <c r="L108" s="40">
        <f>SUM(L114+L111)</f>
        <v>4</v>
      </c>
      <c r="M108" s="40">
        <f aca="true" t="shared" si="48" ref="M108:AO108">SUM(M114+M111)</f>
        <v>0</v>
      </c>
      <c r="N108" s="40">
        <f t="shared" si="48"/>
        <v>0</v>
      </c>
      <c r="O108" s="40">
        <f t="shared" si="48"/>
        <v>3</v>
      </c>
      <c r="P108" s="40">
        <f t="shared" si="48"/>
        <v>1</v>
      </c>
      <c r="Q108" s="40">
        <f t="shared" si="48"/>
        <v>1</v>
      </c>
      <c r="R108" s="40">
        <f t="shared" si="48"/>
        <v>2</v>
      </c>
      <c r="S108" s="40">
        <f t="shared" si="48"/>
        <v>1</v>
      </c>
      <c r="T108" s="40">
        <f t="shared" si="48"/>
        <v>0</v>
      </c>
      <c r="U108" s="40">
        <f t="shared" si="48"/>
        <v>0</v>
      </c>
      <c r="V108" s="40">
        <f t="shared" si="48"/>
        <v>0</v>
      </c>
      <c r="W108" s="40">
        <f t="shared" si="48"/>
        <v>0</v>
      </c>
      <c r="X108" s="40">
        <f t="shared" si="48"/>
        <v>2</v>
      </c>
      <c r="Y108" s="40">
        <f t="shared" si="48"/>
        <v>2</v>
      </c>
      <c r="Z108" s="40">
        <f t="shared" si="48"/>
        <v>2</v>
      </c>
      <c r="AA108" s="40">
        <f t="shared" si="48"/>
        <v>1</v>
      </c>
      <c r="AB108" s="40">
        <f t="shared" si="48"/>
        <v>1</v>
      </c>
      <c r="AC108" s="40">
        <f t="shared" si="48"/>
        <v>2</v>
      </c>
      <c r="AD108" s="40">
        <f t="shared" si="48"/>
        <v>1</v>
      </c>
      <c r="AE108" s="40">
        <f t="shared" si="48"/>
        <v>1</v>
      </c>
      <c r="AF108" s="40">
        <f t="shared" si="48"/>
        <v>0</v>
      </c>
      <c r="AG108" s="40">
        <f t="shared" si="48"/>
        <v>0</v>
      </c>
      <c r="AH108" s="40">
        <f t="shared" si="48"/>
        <v>1</v>
      </c>
      <c r="AI108" s="40">
        <f t="shared" si="48"/>
        <v>0</v>
      </c>
      <c r="AJ108" s="40">
        <f t="shared" si="48"/>
        <v>2</v>
      </c>
      <c r="AK108" s="40">
        <f t="shared" si="48"/>
        <v>0</v>
      </c>
      <c r="AL108" s="40">
        <f t="shared" si="48"/>
        <v>0</v>
      </c>
      <c r="AM108" s="40">
        <f t="shared" si="48"/>
        <v>0</v>
      </c>
      <c r="AN108" s="40">
        <f t="shared" si="48"/>
        <v>1</v>
      </c>
      <c r="AO108" s="40">
        <f t="shared" si="48"/>
        <v>28</v>
      </c>
      <c r="AP108" s="40">
        <f>SUM(AP114+AP111)</f>
        <v>505</v>
      </c>
    </row>
    <row r="109" spans="2:42" s="11" customFormat="1" ht="12.75" customHeight="1">
      <c r="B109" s="50" t="s">
        <v>242</v>
      </c>
      <c r="C109" s="51"/>
      <c r="D109" s="51"/>
      <c r="E109" s="51"/>
      <c r="F109" s="51"/>
      <c r="G109" s="51"/>
      <c r="H109" s="51"/>
      <c r="I109" s="51"/>
      <c r="J109" s="52"/>
      <c r="K109" s="38" t="s">
        <v>243</v>
      </c>
      <c r="L109" s="40">
        <f>SUM(L115+L112)</f>
        <v>1</v>
      </c>
      <c r="M109" s="40">
        <f aca="true" t="shared" si="49" ref="M109:AO109">SUM(M115+M112)</f>
        <v>1</v>
      </c>
      <c r="N109" s="40">
        <f t="shared" si="49"/>
        <v>1</v>
      </c>
      <c r="O109" s="40">
        <f t="shared" si="49"/>
        <v>7</v>
      </c>
      <c r="P109" s="40">
        <f t="shared" si="49"/>
        <v>3</v>
      </c>
      <c r="Q109" s="40">
        <f t="shared" si="49"/>
        <v>7</v>
      </c>
      <c r="R109" s="40">
        <f t="shared" si="49"/>
        <v>5</v>
      </c>
      <c r="S109" s="40">
        <f t="shared" si="49"/>
        <v>1</v>
      </c>
      <c r="T109" s="40">
        <f t="shared" si="49"/>
        <v>6</v>
      </c>
      <c r="U109" s="40">
        <f t="shared" si="49"/>
        <v>1</v>
      </c>
      <c r="V109" s="40">
        <f t="shared" si="49"/>
        <v>0</v>
      </c>
      <c r="W109" s="40">
        <f t="shared" si="49"/>
        <v>1</v>
      </c>
      <c r="X109" s="40">
        <f t="shared" si="49"/>
        <v>2</v>
      </c>
      <c r="Y109" s="40">
        <f t="shared" si="49"/>
        <v>3</v>
      </c>
      <c r="Z109" s="40">
        <f t="shared" si="49"/>
        <v>5</v>
      </c>
      <c r="AA109" s="40">
        <f t="shared" si="49"/>
        <v>0</v>
      </c>
      <c r="AB109" s="40">
        <f t="shared" si="49"/>
        <v>2</v>
      </c>
      <c r="AC109" s="40">
        <f t="shared" si="49"/>
        <v>3</v>
      </c>
      <c r="AD109" s="40">
        <f t="shared" si="49"/>
        <v>2</v>
      </c>
      <c r="AE109" s="40">
        <f t="shared" si="49"/>
        <v>0</v>
      </c>
      <c r="AF109" s="40">
        <f t="shared" si="49"/>
        <v>0</v>
      </c>
      <c r="AG109" s="40">
        <f t="shared" si="49"/>
        <v>3</v>
      </c>
      <c r="AH109" s="40">
        <f t="shared" si="49"/>
        <v>1</v>
      </c>
      <c r="AI109" s="40">
        <f t="shared" si="49"/>
        <v>0</v>
      </c>
      <c r="AJ109" s="40">
        <f t="shared" si="49"/>
        <v>0</v>
      </c>
      <c r="AK109" s="40">
        <f t="shared" si="49"/>
        <v>1</v>
      </c>
      <c r="AL109" s="40">
        <f t="shared" si="49"/>
        <v>1</v>
      </c>
      <c r="AM109" s="40">
        <f t="shared" si="49"/>
        <v>0</v>
      </c>
      <c r="AN109" s="40">
        <f t="shared" si="49"/>
        <v>0</v>
      </c>
      <c r="AO109" s="40">
        <f t="shared" si="49"/>
        <v>57</v>
      </c>
      <c r="AP109" s="40">
        <f>SUM(AP115+AP112)</f>
        <v>476</v>
      </c>
    </row>
    <row r="110" spans="2:42" s="11" customFormat="1" ht="12.75" customHeight="1">
      <c r="B110" s="50" t="s">
        <v>244</v>
      </c>
      <c r="C110" s="51"/>
      <c r="D110" s="51"/>
      <c r="E110" s="51"/>
      <c r="F110" s="51"/>
      <c r="G110" s="51"/>
      <c r="H110" s="51"/>
      <c r="I110" s="51"/>
      <c r="J110" s="52"/>
      <c r="K110" s="38" t="s">
        <v>245</v>
      </c>
      <c r="L110" s="40">
        <f>SUM(L111:L112)</f>
        <v>3</v>
      </c>
      <c r="M110" s="40">
        <f aca="true" t="shared" si="50" ref="M110:AO110">SUM(M111:M112)</f>
        <v>0</v>
      </c>
      <c r="N110" s="40">
        <f t="shared" si="50"/>
        <v>0</v>
      </c>
      <c r="O110" s="40">
        <f t="shared" si="50"/>
        <v>5</v>
      </c>
      <c r="P110" s="40">
        <f t="shared" si="50"/>
        <v>2</v>
      </c>
      <c r="Q110" s="40">
        <f t="shared" si="50"/>
        <v>4</v>
      </c>
      <c r="R110" s="40">
        <f t="shared" si="50"/>
        <v>3</v>
      </c>
      <c r="S110" s="40">
        <f t="shared" si="50"/>
        <v>1</v>
      </c>
      <c r="T110" s="40">
        <f t="shared" si="50"/>
        <v>4</v>
      </c>
      <c r="U110" s="40">
        <f t="shared" si="50"/>
        <v>0</v>
      </c>
      <c r="V110" s="40">
        <f t="shared" si="50"/>
        <v>0</v>
      </c>
      <c r="W110" s="40">
        <f t="shared" si="50"/>
        <v>1</v>
      </c>
      <c r="X110" s="40">
        <f t="shared" si="50"/>
        <v>3</v>
      </c>
      <c r="Y110" s="40">
        <f t="shared" si="50"/>
        <v>1</v>
      </c>
      <c r="Z110" s="40">
        <f t="shared" si="50"/>
        <v>6</v>
      </c>
      <c r="AA110" s="40">
        <f t="shared" si="50"/>
        <v>0</v>
      </c>
      <c r="AB110" s="40">
        <f t="shared" si="50"/>
        <v>2</v>
      </c>
      <c r="AC110" s="40">
        <f t="shared" si="50"/>
        <v>2</v>
      </c>
      <c r="AD110" s="40">
        <f t="shared" si="50"/>
        <v>1</v>
      </c>
      <c r="AE110" s="40">
        <f t="shared" si="50"/>
        <v>1</v>
      </c>
      <c r="AF110" s="40">
        <f t="shared" si="50"/>
        <v>0</v>
      </c>
      <c r="AG110" s="40">
        <f t="shared" si="50"/>
        <v>0</v>
      </c>
      <c r="AH110" s="40">
        <f t="shared" si="50"/>
        <v>2</v>
      </c>
      <c r="AI110" s="40">
        <f t="shared" si="50"/>
        <v>0</v>
      </c>
      <c r="AJ110" s="40">
        <f t="shared" si="50"/>
        <v>1</v>
      </c>
      <c r="AK110" s="40">
        <f t="shared" si="50"/>
        <v>1</v>
      </c>
      <c r="AL110" s="40">
        <f t="shared" si="50"/>
        <v>0</v>
      </c>
      <c r="AM110" s="40">
        <f t="shared" si="50"/>
        <v>0</v>
      </c>
      <c r="AN110" s="40">
        <f t="shared" si="50"/>
        <v>1</v>
      </c>
      <c r="AO110" s="40">
        <f t="shared" si="50"/>
        <v>44</v>
      </c>
      <c r="AP110" s="40">
        <f>SUM(AP111:AP112)</f>
        <v>595</v>
      </c>
    </row>
    <row r="111" spans="2:42" s="11" customFormat="1" ht="12.75" customHeight="1">
      <c r="B111" s="50" t="s">
        <v>246</v>
      </c>
      <c r="C111" s="51"/>
      <c r="D111" s="51"/>
      <c r="E111" s="51"/>
      <c r="F111" s="51"/>
      <c r="G111" s="51"/>
      <c r="H111" s="51"/>
      <c r="I111" s="51"/>
      <c r="J111" s="52"/>
      <c r="K111" s="38" t="s">
        <v>247</v>
      </c>
      <c r="L111" s="40">
        <v>3</v>
      </c>
      <c r="M111" s="40">
        <v>0</v>
      </c>
      <c r="N111" s="40">
        <v>0</v>
      </c>
      <c r="O111" s="40">
        <v>2</v>
      </c>
      <c r="P111" s="40">
        <v>0</v>
      </c>
      <c r="Q111" s="40">
        <v>1</v>
      </c>
      <c r="R111" s="40">
        <v>0</v>
      </c>
      <c r="S111" s="40">
        <v>0</v>
      </c>
      <c r="T111" s="40">
        <v>0</v>
      </c>
      <c r="U111" s="40">
        <v>0</v>
      </c>
      <c r="V111" s="40">
        <v>0</v>
      </c>
      <c r="W111" s="40">
        <v>0</v>
      </c>
      <c r="X111" s="40">
        <v>1</v>
      </c>
      <c r="Y111" s="40">
        <v>0</v>
      </c>
      <c r="Z111" s="40">
        <v>2</v>
      </c>
      <c r="AA111" s="40">
        <v>0</v>
      </c>
      <c r="AB111" s="40">
        <v>1</v>
      </c>
      <c r="AC111" s="40">
        <v>2</v>
      </c>
      <c r="AD111" s="40">
        <v>1</v>
      </c>
      <c r="AE111" s="40">
        <v>1</v>
      </c>
      <c r="AF111" s="40">
        <v>0</v>
      </c>
      <c r="AG111" s="40">
        <v>0</v>
      </c>
      <c r="AH111" s="40">
        <v>1</v>
      </c>
      <c r="AI111" s="40">
        <v>0</v>
      </c>
      <c r="AJ111" s="40">
        <v>1</v>
      </c>
      <c r="AK111" s="40">
        <v>0</v>
      </c>
      <c r="AL111" s="40">
        <v>0</v>
      </c>
      <c r="AM111" s="40">
        <v>0</v>
      </c>
      <c r="AN111" s="40">
        <v>1</v>
      </c>
      <c r="AO111" s="40">
        <f t="shared" si="39"/>
        <v>17</v>
      </c>
      <c r="AP111" s="40">
        <v>318</v>
      </c>
    </row>
    <row r="112" spans="2:42" s="11" customFormat="1" ht="12.75" customHeight="1">
      <c r="B112" s="50" t="s">
        <v>248</v>
      </c>
      <c r="C112" s="51"/>
      <c r="D112" s="51"/>
      <c r="E112" s="51"/>
      <c r="F112" s="51"/>
      <c r="G112" s="51"/>
      <c r="H112" s="51"/>
      <c r="I112" s="51"/>
      <c r="J112" s="52"/>
      <c r="K112" s="38" t="s">
        <v>249</v>
      </c>
      <c r="L112" s="40">
        <v>0</v>
      </c>
      <c r="M112" s="40">
        <v>0</v>
      </c>
      <c r="N112" s="40">
        <v>0</v>
      </c>
      <c r="O112" s="40">
        <v>3</v>
      </c>
      <c r="P112" s="40">
        <v>2</v>
      </c>
      <c r="Q112" s="40">
        <v>3</v>
      </c>
      <c r="R112" s="40">
        <v>3</v>
      </c>
      <c r="S112" s="40">
        <v>1</v>
      </c>
      <c r="T112" s="40">
        <v>4</v>
      </c>
      <c r="U112" s="40">
        <v>0</v>
      </c>
      <c r="V112" s="40">
        <v>0</v>
      </c>
      <c r="W112" s="40">
        <v>1</v>
      </c>
      <c r="X112" s="40">
        <v>2</v>
      </c>
      <c r="Y112" s="40">
        <v>1</v>
      </c>
      <c r="Z112" s="40">
        <v>4</v>
      </c>
      <c r="AA112" s="40">
        <v>0</v>
      </c>
      <c r="AB112" s="40">
        <v>1</v>
      </c>
      <c r="AC112" s="40">
        <v>0</v>
      </c>
      <c r="AD112" s="40">
        <v>0</v>
      </c>
      <c r="AE112" s="40">
        <v>0</v>
      </c>
      <c r="AF112" s="40">
        <v>0</v>
      </c>
      <c r="AG112" s="40">
        <v>0</v>
      </c>
      <c r="AH112" s="40">
        <v>1</v>
      </c>
      <c r="AI112" s="40">
        <v>0</v>
      </c>
      <c r="AJ112" s="40">
        <v>0</v>
      </c>
      <c r="AK112" s="40">
        <v>1</v>
      </c>
      <c r="AL112" s="40">
        <v>0</v>
      </c>
      <c r="AM112" s="40">
        <v>0</v>
      </c>
      <c r="AN112" s="40">
        <v>0</v>
      </c>
      <c r="AO112" s="40">
        <f t="shared" si="39"/>
        <v>27</v>
      </c>
      <c r="AP112" s="40">
        <v>277</v>
      </c>
    </row>
    <row r="113" spans="2:42" s="11" customFormat="1" ht="12.75" customHeight="1">
      <c r="B113" s="50" t="s">
        <v>250</v>
      </c>
      <c r="C113" s="51"/>
      <c r="D113" s="51"/>
      <c r="E113" s="51"/>
      <c r="F113" s="51"/>
      <c r="G113" s="51"/>
      <c r="H113" s="51"/>
      <c r="I113" s="51"/>
      <c r="J113" s="52"/>
      <c r="K113" s="38" t="s">
        <v>251</v>
      </c>
      <c r="L113" s="40">
        <f>SUM(L114:L115)</f>
        <v>2</v>
      </c>
      <c r="M113" s="40">
        <f aca="true" t="shared" si="51" ref="M113:AO113">SUM(M114:M115)</f>
        <v>1</v>
      </c>
      <c r="N113" s="40">
        <f t="shared" si="51"/>
        <v>1</v>
      </c>
      <c r="O113" s="40">
        <f t="shared" si="51"/>
        <v>5</v>
      </c>
      <c r="P113" s="40">
        <f t="shared" si="51"/>
        <v>2</v>
      </c>
      <c r="Q113" s="40">
        <f t="shared" si="51"/>
        <v>4</v>
      </c>
      <c r="R113" s="40">
        <f t="shared" si="51"/>
        <v>4</v>
      </c>
      <c r="S113" s="40">
        <f t="shared" si="51"/>
        <v>1</v>
      </c>
      <c r="T113" s="40">
        <f t="shared" si="51"/>
        <v>2</v>
      </c>
      <c r="U113" s="40">
        <f t="shared" si="51"/>
        <v>1</v>
      </c>
      <c r="V113" s="40">
        <f t="shared" si="51"/>
        <v>0</v>
      </c>
      <c r="W113" s="40">
        <f t="shared" si="51"/>
        <v>0</v>
      </c>
      <c r="X113" s="40">
        <f t="shared" si="51"/>
        <v>1</v>
      </c>
      <c r="Y113" s="40">
        <f t="shared" si="51"/>
        <v>4</v>
      </c>
      <c r="Z113" s="40">
        <f t="shared" si="51"/>
        <v>1</v>
      </c>
      <c r="AA113" s="40">
        <f t="shared" si="51"/>
        <v>1</v>
      </c>
      <c r="AB113" s="40">
        <f t="shared" si="51"/>
        <v>1</v>
      </c>
      <c r="AC113" s="40">
        <f t="shared" si="51"/>
        <v>3</v>
      </c>
      <c r="AD113" s="40">
        <f t="shared" si="51"/>
        <v>2</v>
      </c>
      <c r="AE113" s="40">
        <f t="shared" si="51"/>
        <v>0</v>
      </c>
      <c r="AF113" s="40">
        <f t="shared" si="51"/>
        <v>0</v>
      </c>
      <c r="AG113" s="40">
        <f t="shared" si="51"/>
        <v>3</v>
      </c>
      <c r="AH113" s="40">
        <f t="shared" si="51"/>
        <v>0</v>
      </c>
      <c r="AI113" s="40">
        <f t="shared" si="51"/>
        <v>0</v>
      </c>
      <c r="AJ113" s="40">
        <f t="shared" si="51"/>
        <v>1</v>
      </c>
      <c r="AK113" s="40">
        <f t="shared" si="51"/>
        <v>0</v>
      </c>
      <c r="AL113" s="40">
        <f t="shared" si="51"/>
        <v>1</v>
      </c>
      <c r="AM113" s="40">
        <f t="shared" si="51"/>
        <v>0</v>
      </c>
      <c r="AN113" s="40">
        <f t="shared" si="51"/>
        <v>0</v>
      </c>
      <c r="AO113" s="40">
        <f t="shared" si="51"/>
        <v>41</v>
      </c>
      <c r="AP113" s="40">
        <f>SUM(AP114:AP115)</f>
        <v>386</v>
      </c>
    </row>
    <row r="114" spans="2:42" s="11" customFormat="1" ht="12.75" customHeight="1">
      <c r="B114" s="50" t="s">
        <v>252</v>
      </c>
      <c r="C114" s="51"/>
      <c r="D114" s="51"/>
      <c r="E114" s="51"/>
      <c r="F114" s="51"/>
      <c r="G114" s="51"/>
      <c r="H114" s="51"/>
      <c r="I114" s="51"/>
      <c r="J114" s="52"/>
      <c r="K114" s="38" t="s">
        <v>253</v>
      </c>
      <c r="L114" s="40">
        <v>1</v>
      </c>
      <c r="M114" s="40">
        <v>0</v>
      </c>
      <c r="N114" s="40">
        <v>0</v>
      </c>
      <c r="O114" s="40">
        <v>1</v>
      </c>
      <c r="P114" s="40">
        <v>1</v>
      </c>
      <c r="Q114" s="40">
        <v>0</v>
      </c>
      <c r="R114" s="40">
        <v>2</v>
      </c>
      <c r="S114" s="40">
        <v>1</v>
      </c>
      <c r="T114" s="40">
        <v>0</v>
      </c>
      <c r="U114" s="40">
        <v>0</v>
      </c>
      <c r="V114" s="40">
        <v>0</v>
      </c>
      <c r="W114" s="40">
        <v>0</v>
      </c>
      <c r="X114" s="40">
        <v>1</v>
      </c>
      <c r="Y114" s="40">
        <v>2</v>
      </c>
      <c r="Z114" s="40">
        <v>0</v>
      </c>
      <c r="AA114" s="40">
        <v>1</v>
      </c>
      <c r="AB114" s="40">
        <v>0</v>
      </c>
      <c r="AC114" s="40">
        <v>0</v>
      </c>
      <c r="AD114" s="40">
        <v>0</v>
      </c>
      <c r="AE114" s="40">
        <v>0</v>
      </c>
      <c r="AF114" s="40">
        <v>0</v>
      </c>
      <c r="AG114" s="40">
        <v>0</v>
      </c>
      <c r="AH114" s="40">
        <v>0</v>
      </c>
      <c r="AI114" s="40">
        <v>0</v>
      </c>
      <c r="AJ114" s="40">
        <v>1</v>
      </c>
      <c r="AK114" s="40">
        <v>0</v>
      </c>
      <c r="AL114" s="40">
        <v>0</v>
      </c>
      <c r="AM114" s="40">
        <v>0</v>
      </c>
      <c r="AN114" s="40">
        <v>0</v>
      </c>
      <c r="AO114" s="40">
        <f t="shared" si="39"/>
        <v>11</v>
      </c>
      <c r="AP114" s="40">
        <v>187</v>
      </c>
    </row>
    <row r="115" spans="2:42" s="11" customFormat="1" ht="12.75" customHeight="1">
      <c r="B115" s="50" t="s">
        <v>254</v>
      </c>
      <c r="C115" s="51"/>
      <c r="D115" s="51"/>
      <c r="E115" s="51"/>
      <c r="F115" s="51"/>
      <c r="G115" s="51"/>
      <c r="H115" s="51"/>
      <c r="I115" s="51"/>
      <c r="J115" s="52"/>
      <c r="K115" s="38" t="s">
        <v>272</v>
      </c>
      <c r="L115" s="40">
        <v>1</v>
      </c>
      <c r="M115" s="40">
        <v>1</v>
      </c>
      <c r="N115" s="40">
        <v>1</v>
      </c>
      <c r="O115" s="40">
        <v>4</v>
      </c>
      <c r="P115" s="40">
        <v>1</v>
      </c>
      <c r="Q115" s="40">
        <v>4</v>
      </c>
      <c r="R115" s="40">
        <v>2</v>
      </c>
      <c r="S115" s="40">
        <v>0</v>
      </c>
      <c r="T115" s="40">
        <v>2</v>
      </c>
      <c r="U115" s="40">
        <v>1</v>
      </c>
      <c r="V115" s="40">
        <v>0</v>
      </c>
      <c r="W115" s="40">
        <v>0</v>
      </c>
      <c r="X115" s="40">
        <v>0</v>
      </c>
      <c r="Y115" s="40">
        <v>2</v>
      </c>
      <c r="Z115" s="40">
        <v>1</v>
      </c>
      <c r="AA115" s="40">
        <v>0</v>
      </c>
      <c r="AB115" s="40">
        <v>1</v>
      </c>
      <c r="AC115" s="40">
        <v>3</v>
      </c>
      <c r="AD115" s="40">
        <v>2</v>
      </c>
      <c r="AE115" s="40">
        <v>0</v>
      </c>
      <c r="AF115" s="40">
        <v>0</v>
      </c>
      <c r="AG115" s="40">
        <v>3</v>
      </c>
      <c r="AH115" s="40">
        <v>0</v>
      </c>
      <c r="AI115" s="40">
        <v>0</v>
      </c>
      <c r="AJ115" s="40">
        <v>0</v>
      </c>
      <c r="AK115" s="40">
        <v>0</v>
      </c>
      <c r="AL115" s="40">
        <v>1</v>
      </c>
      <c r="AM115" s="40">
        <v>0</v>
      </c>
      <c r="AN115" s="40">
        <v>0</v>
      </c>
      <c r="AO115" s="40">
        <f t="shared" si="39"/>
        <v>30</v>
      </c>
      <c r="AP115" s="40">
        <v>199</v>
      </c>
    </row>
    <row r="116" spans="2:42" s="11" customFormat="1" ht="12.75" customHeight="1">
      <c r="B116" s="50" t="s">
        <v>255</v>
      </c>
      <c r="C116" s="51"/>
      <c r="D116" s="51"/>
      <c r="E116" s="51"/>
      <c r="F116" s="51"/>
      <c r="G116" s="51"/>
      <c r="H116" s="51"/>
      <c r="I116" s="51"/>
      <c r="J116" s="52"/>
      <c r="K116" s="38" t="s">
        <v>256</v>
      </c>
      <c r="L116" s="40">
        <f>SUM(L117:L118)</f>
        <v>69</v>
      </c>
      <c r="M116" s="40">
        <f aca="true" t="shared" si="52" ref="M116:AN116">SUM(M117:M118)</f>
        <v>76</v>
      </c>
      <c r="N116" s="40">
        <f t="shared" si="52"/>
        <v>15</v>
      </c>
      <c r="O116" s="40">
        <f t="shared" si="52"/>
        <v>77</v>
      </c>
      <c r="P116" s="40">
        <f t="shared" si="52"/>
        <v>37</v>
      </c>
      <c r="Q116" s="40">
        <f t="shared" si="52"/>
        <v>77</v>
      </c>
      <c r="R116" s="40">
        <f t="shared" si="52"/>
        <v>62</v>
      </c>
      <c r="S116" s="40">
        <f t="shared" si="52"/>
        <v>14</v>
      </c>
      <c r="T116" s="40">
        <f t="shared" si="52"/>
        <v>52</v>
      </c>
      <c r="U116" s="40">
        <f t="shared" si="52"/>
        <v>32</v>
      </c>
      <c r="V116" s="40">
        <f t="shared" si="52"/>
        <v>22</v>
      </c>
      <c r="W116" s="40">
        <f t="shared" si="52"/>
        <v>24</v>
      </c>
      <c r="X116" s="40">
        <f t="shared" si="52"/>
        <v>50</v>
      </c>
      <c r="Y116" s="40">
        <f t="shared" si="52"/>
        <v>21</v>
      </c>
      <c r="Z116" s="40">
        <f t="shared" si="52"/>
        <v>147</v>
      </c>
      <c r="AA116" s="40">
        <f t="shared" si="52"/>
        <v>53</v>
      </c>
      <c r="AB116" s="40">
        <f t="shared" si="52"/>
        <v>78</v>
      </c>
      <c r="AC116" s="40">
        <f t="shared" si="52"/>
        <v>58</v>
      </c>
      <c r="AD116" s="40">
        <f t="shared" si="52"/>
        <v>56</v>
      </c>
      <c r="AE116" s="40">
        <f t="shared" si="52"/>
        <v>30</v>
      </c>
      <c r="AF116" s="40">
        <f t="shared" si="52"/>
        <v>18</v>
      </c>
      <c r="AG116" s="40">
        <f t="shared" si="52"/>
        <v>24</v>
      </c>
      <c r="AH116" s="40">
        <f t="shared" si="52"/>
        <v>25</v>
      </c>
      <c r="AI116" s="40">
        <f t="shared" si="52"/>
        <v>23</v>
      </c>
      <c r="AJ116" s="40">
        <f t="shared" si="52"/>
        <v>11</v>
      </c>
      <c r="AK116" s="40">
        <f t="shared" si="52"/>
        <v>12</v>
      </c>
      <c r="AL116" s="40">
        <f t="shared" si="52"/>
        <v>14</v>
      </c>
      <c r="AM116" s="40">
        <f t="shared" si="52"/>
        <v>4</v>
      </c>
      <c r="AN116" s="40">
        <f t="shared" si="52"/>
        <v>8</v>
      </c>
      <c r="AO116" s="40">
        <f t="shared" si="39"/>
        <v>1189</v>
      </c>
      <c r="AP116" s="40">
        <f>SUM(AP117:AP118)</f>
        <v>16993</v>
      </c>
    </row>
    <row r="117" spans="2:42" s="11" customFormat="1" ht="12.75" customHeight="1">
      <c r="B117" s="50" t="s">
        <v>257</v>
      </c>
      <c r="C117" s="51"/>
      <c r="D117" s="51"/>
      <c r="E117" s="51"/>
      <c r="F117" s="51"/>
      <c r="G117" s="51"/>
      <c r="H117" s="51"/>
      <c r="I117" s="51"/>
      <c r="J117" s="52"/>
      <c r="K117" s="38" t="s">
        <v>258</v>
      </c>
      <c r="L117" s="40">
        <f>SUM(L123+L120)</f>
        <v>38</v>
      </c>
      <c r="M117" s="40">
        <f aca="true" t="shared" si="53" ref="M117:AN117">SUM(M123+M120)</f>
        <v>34</v>
      </c>
      <c r="N117" s="40">
        <f t="shared" si="53"/>
        <v>5</v>
      </c>
      <c r="O117" s="40">
        <f t="shared" si="53"/>
        <v>11</v>
      </c>
      <c r="P117" s="40">
        <f t="shared" si="53"/>
        <v>5</v>
      </c>
      <c r="Q117" s="40">
        <f t="shared" si="53"/>
        <v>4</v>
      </c>
      <c r="R117" s="40">
        <f t="shared" si="53"/>
        <v>15</v>
      </c>
      <c r="S117" s="40">
        <f t="shared" si="53"/>
        <v>5</v>
      </c>
      <c r="T117" s="40">
        <f t="shared" si="53"/>
        <v>8</v>
      </c>
      <c r="U117" s="40">
        <f t="shared" si="53"/>
        <v>10</v>
      </c>
      <c r="V117" s="40">
        <f t="shared" si="53"/>
        <v>8</v>
      </c>
      <c r="W117" s="40">
        <f t="shared" si="53"/>
        <v>9</v>
      </c>
      <c r="X117" s="40">
        <f t="shared" si="53"/>
        <v>17</v>
      </c>
      <c r="Y117" s="40">
        <f t="shared" si="53"/>
        <v>6</v>
      </c>
      <c r="Z117" s="40">
        <f t="shared" si="53"/>
        <v>44</v>
      </c>
      <c r="AA117" s="40">
        <f t="shared" si="53"/>
        <v>9</v>
      </c>
      <c r="AB117" s="40">
        <f t="shared" si="53"/>
        <v>54</v>
      </c>
      <c r="AC117" s="40">
        <f t="shared" si="53"/>
        <v>18</v>
      </c>
      <c r="AD117" s="40">
        <f t="shared" si="53"/>
        <v>20</v>
      </c>
      <c r="AE117" s="40">
        <f t="shared" si="53"/>
        <v>9</v>
      </c>
      <c r="AF117" s="40">
        <f t="shared" si="53"/>
        <v>4</v>
      </c>
      <c r="AG117" s="40">
        <f t="shared" si="53"/>
        <v>7</v>
      </c>
      <c r="AH117" s="40">
        <f t="shared" si="53"/>
        <v>8</v>
      </c>
      <c r="AI117" s="40">
        <f t="shared" si="53"/>
        <v>1</v>
      </c>
      <c r="AJ117" s="40">
        <f t="shared" si="53"/>
        <v>4</v>
      </c>
      <c r="AK117" s="40">
        <f t="shared" si="53"/>
        <v>4</v>
      </c>
      <c r="AL117" s="40">
        <f t="shared" si="53"/>
        <v>6</v>
      </c>
      <c r="AM117" s="40">
        <f t="shared" si="53"/>
        <v>2</v>
      </c>
      <c r="AN117" s="40">
        <f t="shared" si="53"/>
        <v>1</v>
      </c>
      <c r="AO117" s="40">
        <f t="shared" si="39"/>
        <v>366</v>
      </c>
      <c r="AP117" s="40">
        <f>SUM(AP123+AP120)</f>
        <v>10102</v>
      </c>
    </row>
    <row r="118" spans="2:42" s="11" customFormat="1" ht="12.75" customHeight="1">
      <c r="B118" s="50" t="s">
        <v>259</v>
      </c>
      <c r="C118" s="51"/>
      <c r="D118" s="51"/>
      <c r="E118" s="51"/>
      <c r="F118" s="51"/>
      <c r="G118" s="51"/>
      <c r="H118" s="51"/>
      <c r="I118" s="51"/>
      <c r="J118" s="52"/>
      <c r="K118" s="38" t="s">
        <v>260</v>
      </c>
      <c r="L118" s="40">
        <f>SUM(L124+L121)</f>
        <v>31</v>
      </c>
      <c r="M118" s="40">
        <f aca="true" t="shared" si="54" ref="M118:AN118">SUM(M124+M121)</f>
        <v>42</v>
      </c>
      <c r="N118" s="40">
        <f t="shared" si="54"/>
        <v>10</v>
      </c>
      <c r="O118" s="40">
        <f t="shared" si="54"/>
        <v>66</v>
      </c>
      <c r="P118" s="40">
        <f t="shared" si="54"/>
        <v>32</v>
      </c>
      <c r="Q118" s="40">
        <f t="shared" si="54"/>
        <v>73</v>
      </c>
      <c r="R118" s="40">
        <f t="shared" si="54"/>
        <v>47</v>
      </c>
      <c r="S118" s="40">
        <f t="shared" si="54"/>
        <v>9</v>
      </c>
      <c r="T118" s="40">
        <f t="shared" si="54"/>
        <v>44</v>
      </c>
      <c r="U118" s="40">
        <f t="shared" si="54"/>
        <v>22</v>
      </c>
      <c r="V118" s="40">
        <f t="shared" si="54"/>
        <v>14</v>
      </c>
      <c r="W118" s="40">
        <f t="shared" si="54"/>
        <v>15</v>
      </c>
      <c r="X118" s="40">
        <f t="shared" si="54"/>
        <v>33</v>
      </c>
      <c r="Y118" s="40">
        <f t="shared" si="54"/>
        <v>15</v>
      </c>
      <c r="Z118" s="40">
        <f t="shared" si="54"/>
        <v>103</v>
      </c>
      <c r="AA118" s="40">
        <f t="shared" si="54"/>
        <v>44</v>
      </c>
      <c r="AB118" s="40">
        <f t="shared" si="54"/>
        <v>24</v>
      </c>
      <c r="AC118" s="40">
        <f t="shared" si="54"/>
        <v>40</v>
      </c>
      <c r="AD118" s="40">
        <f t="shared" si="54"/>
        <v>36</v>
      </c>
      <c r="AE118" s="40">
        <f t="shared" si="54"/>
        <v>21</v>
      </c>
      <c r="AF118" s="40">
        <f t="shared" si="54"/>
        <v>14</v>
      </c>
      <c r="AG118" s="40">
        <f t="shared" si="54"/>
        <v>17</v>
      </c>
      <c r="AH118" s="40">
        <f t="shared" si="54"/>
        <v>17</v>
      </c>
      <c r="AI118" s="40">
        <f t="shared" si="54"/>
        <v>22</v>
      </c>
      <c r="AJ118" s="40">
        <f t="shared" si="54"/>
        <v>7</v>
      </c>
      <c r="AK118" s="40">
        <f t="shared" si="54"/>
        <v>8</v>
      </c>
      <c r="AL118" s="40">
        <f t="shared" si="54"/>
        <v>8</v>
      </c>
      <c r="AM118" s="40">
        <f t="shared" si="54"/>
        <v>2</v>
      </c>
      <c r="AN118" s="40">
        <f t="shared" si="54"/>
        <v>7</v>
      </c>
      <c r="AO118" s="40">
        <f t="shared" si="39"/>
        <v>823</v>
      </c>
      <c r="AP118" s="40">
        <f>SUM(AP124+AP121)</f>
        <v>6891</v>
      </c>
    </row>
    <row r="119" spans="2:42" s="11" customFormat="1" ht="12.75" customHeight="1">
      <c r="B119" s="50" t="s">
        <v>261</v>
      </c>
      <c r="C119" s="51"/>
      <c r="D119" s="51"/>
      <c r="E119" s="51"/>
      <c r="F119" s="51"/>
      <c r="G119" s="51"/>
      <c r="H119" s="51"/>
      <c r="I119" s="51"/>
      <c r="J119" s="52"/>
      <c r="K119" s="38" t="s">
        <v>262</v>
      </c>
      <c r="L119" s="40">
        <f>SUM(L120:L121)</f>
        <v>47</v>
      </c>
      <c r="M119" s="40">
        <f aca="true" t="shared" si="55" ref="M119:AN119">SUM(M120:M121)</f>
        <v>50</v>
      </c>
      <c r="N119" s="40">
        <f t="shared" si="55"/>
        <v>11</v>
      </c>
      <c r="O119" s="40">
        <f t="shared" si="55"/>
        <v>46</v>
      </c>
      <c r="P119" s="40">
        <f t="shared" si="55"/>
        <v>24</v>
      </c>
      <c r="Q119" s="40">
        <f t="shared" si="55"/>
        <v>39</v>
      </c>
      <c r="R119" s="40">
        <f t="shared" si="55"/>
        <v>46</v>
      </c>
      <c r="S119" s="40">
        <f t="shared" si="55"/>
        <v>7</v>
      </c>
      <c r="T119" s="40">
        <f t="shared" si="55"/>
        <v>36</v>
      </c>
      <c r="U119" s="40">
        <f t="shared" si="55"/>
        <v>24</v>
      </c>
      <c r="V119" s="40">
        <f t="shared" si="55"/>
        <v>17</v>
      </c>
      <c r="W119" s="40">
        <f t="shared" si="55"/>
        <v>10</v>
      </c>
      <c r="X119" s="40">
        <f t="shared" si="55"/>
        <v>39</v>
      </c>
      <c r="Y119" s="40">
        <f t="shared" si="55"/>
        <v>13</v>
      </c>
      <c r="Z119" s="40">
        <f t="shared" si="55"/>
        <v>99</v>
      </c>
      <c r="AA119" s="40">
        <f t="shared" si="55"/>
        <v>40</v>
      </c>
      <c r="AB119" s="40">
        <f t="shared" si="55"/>
        <v>59</v>
      </c>
      <c r="AC119" s="40">
        <f t="shared" si="55"/>
        <v>45</v>
      </c>
      <c r="AD119" s="40">
        <f t="shared" si="55"/>
        <v>34</v>
      </c>
      <c r="AE119" s="40">
        <f t="shared" si="55"/>
        <v>19</v>
      </c>
      <c r="AF119" s="40">
        <f t="shared" si="55"/>
        <v>10</v>
      </c>
      <c r="AG119" s="40">
        <f t="shared" si="55"/>
        <v>19</v>
      </c>
      <c r="AH119" s="40">
        <f t="shared" si="55"/>
        <v>18</v>
      </c>
      <c r="AI119" s="40">
        <f t="shared" si="55"/>
        <v>15</v>
      </c>
      <c r="AJ119" s="40">
        <f t="shared" si="55"/>
        <v>8</v>
      </c>
      <c r="AK119" s="40">
        <f t="shared" si="55"/>
        <v>6</v>
      </c>
      <c r="AL119" s="40">
        <f t="shared" si="55"/>
        <v>11</v>
      </c>
      <c r="AM119" s="40">
        <f t="shared" si="55"/>
        <v>3</v>
      </c>
      <c r="AN119" s="40">
        <f t="shared" si="55"/>
        <v>6</v>
      </c>
      <c r="AO119" s="40">
        <f t="shared" si="39"/>
        <v>801</v>
      </c>
      <c r="AP119" s="40">
        <f>SUM(AP120:AP121)</f>
        <v>11437</v>
      </c>
    </row>
    <row r="120" spans="2:42" s="11" customFormat="1" ht="12.75" customHeight="1">
      <c r="B120" s="50" t="s">
        <v>263</v>
      </c>
      <c r="C120" s="51"/>
      <c r="D120" s="51"/>
      <c r="E120" s="51"/>
      <c r="F120" s="51"/>
      <c r="G120" s="51"/>
      <c r="H120" s="51"/>
      <c r="I120" s="51"/>
      <c r="J120" s="52"/>
      <c r="K120" s="38" t="s">
        <v>264</v>
      </c>
      <c r="L120" s="40">
        <v>29</v>
      </c>
      <c r="M120" s="40">
        <v>23</v>
      </c>
      <c r="N120" s="40">
        <v>5</v>
      </c>
      <c r="O120" s="40">
        <v>9</v>
      </c>
      <c r="P120" s="40">
        <v>5</v>
      </c>
      <c r="Q120" s="40">
        <v>2</v>
      </c>
      <c r="R120" s="40">
        <v>11</v>
      </c>
      <c r="S120" s="40">
        <v>3</v>
      </c>
      <c r="T120" s="40">
        <v>6</v>
      </c>
      <c r="U120" s="40">
        <v>8</v>
      </c>
      <c r="V120" s="40">
        <v>7</v>
      </c>
      <c r="W120" s="40">
        <v>4</v>
      </c>
      <c r="X120" s="40">
        <v>13</v>
      </c>
      <c r="Y120" s="40">
        <v>2</v>
      </c>
      <c r="Z120" s="40">
        <v>31</v>
      </c>
      <c r="AA120" s="40">
        <v>6</v>
      </c>
      <c r="AB120" s="40">
        <v>42</v>
      </c>
      <c r="AC120" s="40">
        <v>15</v>
      </c>
      <c r="AD120" s="40">
        <v>13</v>
      </c>
      <c r="AE120" s="40">
        <v>9</v>
      </c>
      <c r="AF120" s="40">
        <v>2</v>
      </c>
      <c r="AG120" s="40">
        <v>5</v>
      </c>
      <c r="AH120" s="40">
        <v>8</v>
      </c>
      <c r="AI120" s="40">
        <v>1</v>
      </c>
      <c r="AJ120" s="40">
        <v>4</v>
      </c>
      <c r="AK120" s="40">
        <v>3</v>
      </c>
      <c r="AL120" s="40">
        <v>4</v>
      </c>
      <c r="AM120" s="40">
        <v>2</v>
      </c>
      <c r="AN120" s="40">
        <v>1</v>
      </c>
      <c r="AO120" s="40">
        <f t="shared" si="39"/>
        <v>273</v>
      </c>
      <c r="AP120" s="40">
        <v>7064</v>
      </c>
    </row>
    <row r="121" spans="2:42" s="11" customFormat="1" ht="12.75" customHeight="1">
      <c r="B121" s="50" t="s">
        <v>265</v>
      </c>
      <c r="C121" s="51"/>
      <c r="D121" s="51"/>
      <c r="E121" s="51"/>
      <c r="F121" s="51"/>
      <c r="G121" s="51"/>
      <c r="H121" s="51"/>
      <c r="I121" s="51"/>
      <c r="J121" s="52"/>
      <c r="K121" s="38" t="s">
        <v>266</v>
      </c>
      <c r="L121" s="40">
        <v>18</v>
      </c>
      <c r="M121" s="40">
        <v>27</v>
      </c>
      <c r="N121" s="40">
        <v>6</v>
      </c>
      <c r="O121" s="40">
        <v>37</v>
      </c>
      <c r="P121" s="40">
        <v>19</v>
      </c>
      <c r="Q121" s="40">
        <v>37</v>
      </c>
      <c r="R121" s="40">
        <v>35</v>
      </c>
      <c r="S121" s="40">
        <v>4</v>
      </c>
      <c r="T121" s="40">
        <v>30</v>
      </c>
      <c r="U121" s="40">
        <v>16</v>
      </c>
      <c r="V121" s="40">
        <v>10</v>
      </c>
      <c r="W121" s="40">
        <v>6</v>
      </c>
      <c r="X121" s="40">
        <v>26</v>
      </c>
      <c r="Y121" s="40">
        <v>11</v>
      </c>
      <c r="Z121" s="40">
        <v>68</v>
      </c>
      <c r="AA121" s="40">
        <v>34</v>
      </c>
      <c r="AB121" s="40">
        <v>17</v>
      </c>
      <c r="AC121" s="40">
        <v>30</v>
      </c>
      <c r="AD121" s="40">
        <v>21</v>
      </c>
      <c r="AE121" s="40">
        <v>10</v>
      </c>
      <c r="AF121" s="40">
        <v>8</v>
      </c>
      <c r="AG121" s="40">
        <v>14</v>
      </c>
      <c r="AH121" s="40">
        <v>10</v>
      </c>
      <c r="AI121" s="40">
        <v>14</v>
      </c>
      <c r="AJ121" s="40">
        <v>4</v>
      </c>
      <c r="AK121" s="40">
        <v>3</v>
      </c>
      <c r="AL121" s="40">
        <v>7</v>
      </c>
      <c r="AM121" s="40">
        <v>1</v>
      </c>
      <c r="AN121" s="40">
        <v>5</v>
      </c>
      <c r="AO121" s="40">
        <f t="shared" si="39"/>
        <v>528</v>
      </c>
      <c r="AP121" s="40">
        <v>4373</v>
      </c>
    </row>
    <row r="122" spans="2:42" s="11" customFormat="1" ht="12.75" customHeight="1">
      <c r="B122" s="50" t="s">
        <v>267</v>
      </c>
      <c r="C122" s="51"/>
      <c r="D122" s="51"/>
      <c r="E122" s="51"/>
      <c r="F122" s="51"/>
      <c r="G122" s="51"/>
      <c r="H122" s="51"/>
      <c r="I122" s="51"/>
      <c r="J122" s="52"/>
      <c r="K122" s="38" t="s">
        <v>268</v>
      </c>
      <c r="L122" s="40">
        <f>SUM(L123:L124)</f>
        <v>22</v>
      </c>
      <c r="M122" s="40">
        <f aca="true" t="shared" si="56" ref="M122:AO122">SUM(M123:M124)</f>
        <v>26</v>
      </c>
      <c r="N122" s="40">
        <f t="shared" si="56"/>
        <v>4</v>
      </c>
      <c r="O122" s="40">
        <f t="shared" si="56"/>
        <v>31</v>
      </c>
      <c r="P122" s="40">
        <f t="shared" si="56"/>
        <v>13</v>
      </c>
      <c r="Q122" s="40">
        <f t="shared" si="56"/>
        <v>38</v>
      </c>
      <c r="R122" s="40">
        <f t="shared" si="56"/>
        <v>16</v>
      </c>
      <c r="S122" s="40">
        <f t="shared" si="56"/>
        <v>7</v>
      </c>
      <c r="T122" s="40">
        <f t="shared" si="56"/>
        <v>16</v>
      </c>
      <c r="U122" s="40">
        <f t="shared" si="56"/>
        <v>8</v>
      </c>
      <c r="V122" s="40">
        <f t="shared" si="56"/>
        <v>5</v>
      </c>
      <c r="W122" s="40">
        <f t="shared" si="56"/>
        <v>14</v>
      </c>
      <c r="X122" s="40">
        <f t="shared" si="56"/>
        <v>11</v>
      </c>
      <c r="Y122" s="40">
        <f t="shared" si="56"/>
        <v>8</v>
      </c>
      <c r="Z122" s="40">
        <f t="shared" si="56"/>
        <v>48</v>
      </c>
      <c r="AA122" s="40">
        <f t="shared" si="56"/>
        <v>13</v>
      </c>
      <c r="AB122" s="40">
        <f t="shared" si="56"/>
        <v>19</v>
      </c>
      <c r="AC122" s="40">
        <f t="shared" si="56"/>
        <v>13</v>
      </c>
      <c r="AD122" s="40">
        <f t="shared" si="56"/>
        <v>22</v>
      </c>
      <c r="AE122" s="40">
        <f t="shared" si="56"/>
        <v>11</v>
      </c>
      <c r="AF122" s="40">
        <f t="shared" si="56"/>
        <v>8</v>
      </c>
      <c r="AG122" s="40">
        <f t="shared" si="56"/>
        <v>5</v>
      </c>
      <c r="AH122" s="40">
        <f t="shared" si="56"/>
        <v>7</v>
      </c>
      <c r="AI122" s="40">
        <f t="shared" si="56"/>
        <v>8</v>
      </c>
      <c r="AJ122" s="40">
        <f t="shared" si="56"/>
        <v>3</v>
      </c>
      <c r="AK122" s="40">
        <f t="shared" si="56"/>
        <v>6</v>
      </c>
      <c r="AL122" s="40">
        <f t="shared" si="56"/>
        <v>3</v>
      </c>
      <c r="AM122" s="40">
        <f t="shared" si="56"/>
        <v>1</v>
      </c>
      <c r="AN122" s="40">
        <f t="shared" si="56"/>
        <v>2</v>
      </c>
      <c r="AO122" s="40">
        <f t="shared" si="56"/>
        <v>388</v>
      </c>
      <c r="AP122" s="40">
        <f>SUM(AP123:AP124)</f>
        <v>5556</v>
      </c>
    </row>
    <row r="123" spans="2:42" s="11" customFormat="1" ht="12.75" customHeight="1">
      <c r="B123" s="50" t="s">
        <v>269</v>
      </c>
      <c r="C123" s="51"/>
      <c r="D123" s="51"/>
      <c r="E123" s="51"/>
      <c r="F123" s="51"/>
      <c r="G123" s="51"/>
      <c r="H123" s="51"/>
      <c r="I123" s="51"/>
      <c r="J123" s="52"/>
      <c r="K123" s="38" t="s">
        <v>270</v>
      </c>
      <c r="L123" s="40">
        <v>9</v>
      </c>
      <c r="M123" s="40">
        <v>11</v>
      </c>
      <c r="N123" s="40">
        <v>0</v>
      </c>
      <c r="O123" s="40">
        <v>2</v>
      </c>
      <c r="P123" s="40">
        <v>0</v>
      </c>
      <c r="Q123" s="40">
        <v>2</v>
      </c>
      <c r="R123" s="40">
        <v>4</v>
      </c>
      <c r="S123" s="40">
        <v>2</v>
      </c>
      <c r="T123" s="40">
        <v>2</v>
      </c>
      <c r="U123" s="40">
        <v>2</v>
      </c>
      <c r="V123" s="40">
        <v>1</v>
      </c>
      <c r="W123" s="40">
        <v>5</v>
      </c>
      <c r="X123" s="40">
        <v>4</v>
      </c>
      <c r="Y123" s="40">
        <v>4</v>
      </c>
      <c r="Z123" s="40">
        <v>13</v>
      </c>
      <c r="AA123" s="40">
        <v>3</v>
      </c>
      <c r="AB123" s="40">
        <v>12</v>
      </c>
      <c r="AC123" s="40">
        <v>3</v>
      </c>
      <c r="AD123" s="40">
        <v>7</v>
      </c>
      <c r="AE123" s="40">
        <v>0</v>
      </c>
      <c r="AF123" s="40">
        <v>2</v>
      </c>
      <c r="AG123" s="40">
        <v>2</v>
      </c>
      <c r="AH123" s="40">
        <v>0</v>
      </c>
      <c r="AI123" s="40">
        <v>0</v>
      </c>
      <c r="AJ123" s="40">
        <v>0</v>
      </c>
      <c r="AK123" s="40">
        <v>1</v>
      </c>
      <c r="AL123" s="40">
        <v>2</v>
      </c>
      <c r="AM123" s="40">
        <v>0</v>
      </c>
      <c r="AN123" s="40">
        <v>0</v>
      </c>
      <c r="AO123" s="40">
        <f t="shared" si="39"/>
        <v>93</v>
      </c>
      <c r="AP123" s="40">
        <v>3038</v>
      </c>
    </row>
    <row r="124" spans="2:42" s="11" customFormat="1" ht="12.75" customHeight="1">
      <c r="B124" s="50" t="s">
        <v>274</v>
      </c>
      <c r="C124" s="51"/>
      <c r="D124" s="51"/>
      <c r="E124" s="51"/>
      <c r="F124" s="51"/>
      <c r="G124" s="51"/>
      <c r="H124" s="51"/>
      <c r="I124" s="51"/>
      <c r="J124" s="52"/>
      <c r="K124" s="38" t="s">
        <v>271</v>
      </c>
      <c r="L124" s="40">
        <v>13</v>
      </c>
      <c r="M124" s="40">
        <v>15</v>
      </c>
      <c r="N124" s="40">
        <v>4</v>
      </c>
      <c r="O124" s="40">
        <v>29</v>
      </c>
      <c r="P124" s="40">
        <v>13</v>
      </c>
      <c r="Q124" s="40">
        <v>36</v>
      </c>
      <c r="R124" s="40">
        <v>12</v>
      </c>
      <c r="S124" s="40">
        <v>5</v>
      </c>
      <c r="T124" s="40">
        <v>14</v>
      </c>
      <c r="U124" s="40">
        <v>6</v>
      </c>
      <c r="V124" s="40">
        <v>4</v>
      </c>
      <c r="W124" s="40">
        <v>9</v>
      </c>
      <c r="X124" s="40">
        <v>7</v>
      </c>
      <c r="Y124" s="40">
        <v>4</v>
      </c>
      <c r="Z124" s="40">
        <v>35</v>
      </c>
      <c r="AA124" s="40">
        <v>10</v>
      </c>
      <c r="AB124" s="40">
        <v>7</v>
      </c>
      <c r="AC124" s="40">
        <v>10</v>
      </c>
      <c r="AD124" s="40">
        <v>15</v>
      </c>
      <c r="AE124" s="40">
        <v>11</v>
      </c>
      <c r="AF124" s="40">
        <v>6</v>
      </c>
      <c r="AG124" s="40">
        <v>3</v>
      </c>
      <c r="AH124" s="40">
        <v>7</v>
      </c>
      <c r="AI124" s="40">
        <v>8</v>
      </c>
      <c r="AJ124" s="40">
        <v>3</v>
      </c>
      <c r="AK124" s="40">
        <v>5</v>
      </c>
      <c r="AL124" s="40">
        <v>1</v>
      </c>
      <c r="AM124" s="40">
        <v>1</v>
      </c>
      <c r="AN124" s="40">
        <v>2</v>
      </c>
      <c r="AO124" s="40">
        <f t="shared" si="39"/>
        <v>295</v>
      </c>
      <c r="AP124" s="40">
        <v>2518</v>
      </c>
    </row>
    <row r="125" spans="2:42" s="12" customFormat="1" ht="12">
      <c r="B125" s="56" t="s">
        <v>220</v>
      </c>
      <c r="C125" s="57"/>
      <c r="D125" s="57"/>
      <c r="E125" s="57"/>
      <c r="F125" s="57"/>
      <c r="G125" s="57"/>
      <c r="H125" s="57"/>
      <c r="I125" s="57"/>
      <c r="J125" s="58"/>
      <c r="K125" s="38" t="s">
        <v>286</v>
      </c>
      <c r="L125" s="40">
        <f>SUM(L126:L127)</f>
        <v>121</v>
      </c>
      <c r="M125" s="40">
        <f aca="true" t="shared" si="57" ref="M125:AP125">SUM(M126:M127)</f>
        <v>181</v>
      </c>
      <c r="N125" s="40">
        <f t="shared" si="57"/>
        <v>32</v>
      </c>
      <c r="O125" s="40">
        <f t="shared" si="57"/>
        <v>116</v>
      </c>
      <c r="P125" s="40">
        <f t="shared" si="57"/>
        <v>73</v>
      </c>
      <c r="Q125" s="40">
        <f t="shared" si="57"/>
        <v>113</v>
      </c>
      <c r="R125" s="40">
        <f t="shared" si="57"/>
        <v>82</v>
      </c>
      <c r="S125" s="40">
        <f t="shared" si="57"/>
        <v>26</v>
      </c>
      <c r="T125" s="40">
        <f t="shared" si="57"/>
        <v>75</v>
      </c>
      <c r="U125" s="40">
        <f t="shared" si="57"/>
        <v>76</v>
      </c>
      <c r="V125" s="40">
        <f t="shared" si="57"/>
        <v>45</v>
      </c>
      <c r="W125" s="40">
        <f t="shared" si="57"/>
        <v>61</v>
      </c>
      <c r="X125" s="40">
        <f t="shared" si="57"/>
        <v>132</v>
      </c>
      <c r="Y125" s="40">
        <f t="shared" si="57"/>
        <v>52</v>
      </c>
      <c r="Z125" s="40">
        <f t="shared" si="57"/>
        <v>201</v>
      </c>
      <c r="AA125" s="40">
        <f t="shared" si="57"/>
        <v>75</v>
      </c>
      <c r="AB125" s="40">
        <f t="shared" si="57"/>
        <v>90</v>
      </c>
      <c r="AC125" s="40">
        <f t="shared" si="57"/>
        <v>53</v>
      </c>
      <c r="AD125" s="40">
        <f t="shared" si="57"/>
        <v>90</v>
      </c>
      <c r="AE125" s="40">
        <f t="shared" si="57"/>
        <v>53</v>
      </c>
      <c r="AF125" s="40">
        <f t="shared" si="57"/>
        <v>57</v>
      </c>
      <c r="AG125" s="40">
        <f t="shared" si="57"/>
        <v>42</v>
      </c>
      <c r="AH125" s="40">
        <f t="shared" si="57"/>
        <v>34</v>
      </c>
      <c r="AI125" s="40">
        <f t="shared" si="57"/>
        <v>33</v>
      </c>
      <c r="AJ125" s="40">
        <f t="shared" si="57"/>
        <v>42</v>
      </c>
      <c r="AK125" s="40">
        <f t="shared" si="57"/>
        <v>19</v>
      </c>
      <c r="AL125" s="40">
        <f t="shared" si="57"/>
        <v>22</v>
      </c>
      <c r="AM125" s="40">
        <f t="shared" si="57"/>
        <v>18</v>
      </c>
      <c r="AN125" s="40">
        <f t="shared" si="57"/>
        <v>26</v>
      </c>
      <c r="AO125" s="40">
        <f t="shared" si="39"/>
        <v>2040</v>
      </c>
      <c r="AP125" s="40">
        <f t="shared" si="57"/>
        <v>24434</v>
      </c>
    </row>
    <row r="126" spans="2:42" s="12" customFormat="1" ht="12">
      <c r="B126" s="56" t="s">
        <v>221</v>
      </c>
      <c r="C126" s="57"/>
      <c r="D126" s="57"/>
      <c r="E126" s="57"/>
      <c r="F126" s="57"/>
      <c r="G126" s="57"/>
      <c r="H126" s="57"/>
      <c r="I126" s="57"/>
      <c r="J126" s="58"/>
      <c r="K126" s="38" t="s">
        <v>287</v>
      </c>
      <c r="L126" s="40">
        <f>SUM(L132+L129)</f>
        <v>47</v>
      </c>
      <c r="M126" s="40">
        <f aca="true" t="shared" si="58" ref="M126:AP126">SUM(M132+M129)</f>
        <v>45</v>
      </c>
      <c r="N126" s="40">
        <f t="shared" si="58"/>
        <v>9</v>
      </c>
      <c r="O126" s="40">
        <f t="shared" si="58"/>
        <v>13</v>
      </c>
      <c r="P126" s="40">
        <f t="shared" si="58"/>
        <v>5</v>
      </c>
      <c r="Q126" s="40">
        <f t="shared" si="58"/>
        <v>7</v>
      </c>
      <c r="R126" s="40">
        <f t="shared" si="58"/>
        <v>19</v>
      </c>
      <c r="S126" s="40">
        <f t="shared" si="58"/>
        <v>5</v>
      </c>
      <c r="T126" s="40">
        <f t="shared" si="58"/>
        <v>8</v>
      </c>
      <c r="U126" s="40">
        <f t="shared" si="58"/>
        <v>21</v>
      </c>
      <c r="V126" s="40">
        <f t="shared" si="58"/>
        <v>20</v>
      </c>
      <c r="W126" s="40">
        <f t="shared" si="58"/>
        <v>11</v>
      </c>
      <c r="X126" s="40">
        <f t="shared" si="58"/>
        <v>35</v>
      </c>
      <c r="Y126" s="40">
        <f t="shared" si="58"/>
        <v>18</v>
      </c>
      <c r="Z126" s="40">
        <f t="shared" si="58"/>
        <v>33</v>
      </c>
      <c r="AA126" s="40">
        <f t="shared" si="58"/>
        <v>18</v>
      </c>
      <c r="AB126" s="40">
        <f t="shared" si="58"/>
        <v>47</v>
      </c>
      <c r="AC126" s="40">
        <f t="shared" si="58"/>
        <v>21</v>
      </c>
      <c r="AD126" s="40">
        <f t="shared" si="58"/>
        <v>23</v>
      </c>
      <c r="AE126" s="40">
        <f t="shared" si="58"/>
        <v>10</v>
      </c>
      <c r="AF126" s="40">
        <f t="shared" si="58"/>
        <v>16</v>
      </c>
      <c r="AG126" s="40">
        <f t="shared" si="58"/>
        <v>12</v>
      </c>
      <c r="AH126" s="40">
        <f t="shared" si="58"/>
        <v>3</v>
      </c>
      <c r="AI126" s="40">
        <f t="shared" si="58"/>
        <v>5</v>
      </c>
      <c r="AJ126" s="40">
        <f t="shared" si="58"/>
        <v>9</v>
      </c>
      <c r="AK126" s="40">
        <f t="shared" si="58"/>
        <v>2</v>
      </c>
      <c r="AL126" s="40">
        <f t="shared" si="58"/>
        <v>6</v>
      </c>
      <c r="AM126" s="40">
        <f t="shared" si="58"/>
        <v>7</v>
      </c>
      <c r="AN126" s="40">
        <f t="shared" si="58"/>
        <v>7</v>
      </c>
      <c r="AO126" s="40">
        <f t="shared" si="39"/>
        <v>482</v>
      </c>
      <c r="AP126" s="40">
        <f t="shared" si="58"/>
        <v>16644</v>
      </c>
    </row>
    <row r="127" spans="2:42" s="12" customFormat="1" ht="12">
      <c r="B127" s="56" t="s">
        <v>222</v>
      </c>
      <c r="C127" s="57"/>
      <c r="D127" s="57"/>
      <c r="E127" s="57"/>
      <c r="F127" s="57"/>
      <c r="G127" s="57"/>
      <c r="H127" s="57"/>
      <c r="I127" s="57"/>
      <c r="J127" s="58"/>
      <c r="K127" s="38" t="s">
        <v>288</v>
      </c>
      <c r="L127" s="40">
        <f>SUM(L133+L130)</f>
        <v>74</v>
      </c>
      <c r="M127" s="40">
        <f aca="true" t="shared" si="59" ref="M127:AP127">SUM(M133+M130)</f>
        <v>136</v>
      </c>
      <c r="N127" s="40">
        <f t="shared" si="59"/>
        <v>23</v>
      </c>
      <c r="O127" s="40">
        <f t="shared" si="59"/>
        <v>103</v>
      </c>
      <c r="P127" s="40">
        <f t="shared" si="59"/>
        <v>68</v>
      </c>
      <c r="Q127" s="40">
        <f t="shared" si="59"/>
        <v>106</v>
      </c>
      <c r="R127" s="40">
        <f t="shared" si="59"/>
        <v>63</v>
      </c>
      <c r="S127" s="40">
        <f t="shared" si="59"/>
        <v>21</v>
      </c>
      <c r="T127" s="40">
        <f t="shared" si="59"/>
        <v>67</v>
      </c>
      <c r="U127" s="40">
        <f t="shared" si="59"/>
        <v>55</v>
      </c>
      <c r="V127" s="40">
        <f t="shared" si="59"/>
        <v>25</v>
      </c>
      <c r="W127" s="40">
        <f t="shared" si="59"/>
        <v>50</v>
      </c>
      <c r="X127" s="40">
        <f t="shared" si="59"/>
        <v>97</v>
      </c>
      <c r="Y127" s="40">
        <f t="shared" si="59"/>
        <v>34</v>
      </c>
      <c r="Z127" s="40">
        <f t="shared" si="59"/>
        <v>168</v>
      </c>
      <c r="AA127" s="40">
        <f t="shared" si="59"/>
        <v>57</v>
      </c>
      <c r="AB127" s="40">
        <f t="shared" si="59"/>
        <v>43</v>
      </c>
      <c r="AC127" s="40">
        <f t="shared" si="59"/>
        <v>32</v>
      </c>
      <c r="AD127" s="40">
        <f t="shared" si="59"/>
        <v>67</v>
      </c>
      <c r="AE127" s="40">
        <f t="shared" si="59"/>
        <v>43</v>
      </c>
      <c r="AF127" s="40">
        <f t="shared" si="59"/>
        <v>41</v>
      </c>
      <c r="AG127" s="40">
        <f t="shared" si="59"/>
        <v>30</v>
      </c>
      <c r="AH127" s="40">
        <f t="shared" si="59"/>
        <v>31</v>
      </c>
      <c r="AI127" s="40">
        <f t="shared" si="59"/>
        <v>28</v>
      </c>
      <c r="AJ127" s="40">
        <f t="shared" si="59"/>
        <v>33</v>
      </c>
      <c r="AK127" s="40">
        <f t="shared" si="59"/>
        <v>17</v>
      </c>
      <c r="AL127" s="40">
        <f t="shared" si="59"/>
        <v>16</v>
      </c>
      <c r="AM127" s="40">
        <f t="shared" si="59"/>
        <v>11</v>
      </c>
      <c r="AN127" s="40">
        <f t="shared" si="59"/>
        <v>19</v>
      </c>
      <c r="AO127" s="40">
        <f t="shared" si="39"/>
        <v>1558</v>
      </c>
      <c r="AP127" s="40">
        <f t="shared" si="59"/>
        <v>7790</v>
      </c>
    </row>
    <row r="128" spans="2:42" s="12" customFormat="1" ht="12">
      <c r="B128" s="56" t="s">
        <v>223</v>
      </c>
      <c r="C128" s="57"/>
      <c r="D128" s="57"/>
      <c r="E128" s="57"/>
      <c r="F128" s="57"/>
      <c r="G128" s="57"/>
      <c r="H128" s="57"/>
      <c r="I128" s="57"/>
      <c r="J128" s="58"/>
      <c r="K128" s="38" t="s">
        <v>289</v>
      </c>
      <c r="L128" s="40">
        <f>SUM(L129:L130)</f>
        <v>75</v>
      </c>
      <c r="M128" s="40">
        <f aca="true" t="shared" si="60" ref="M128:AP128">SUM(M129:M130)</f>
        <v>102</v>
      </c>
      <c r="N128" s="40">
        <f t="shared" si="60"/>
        <v>16</v>
      </c>
      <c r="O128" s="40">
        <f t="shared" si="60"/>
        <v>67</v>
      </c>
      <c r="P128" s="40">
        <f t="shared" si="60"/>
        <v>37</v>
      </c>
      <c r="Q128" s="40">
        <f t="shared" si="60"/>
        <v>74</v>
      </c>
      <c r="R128" s="40">
        <f t="shared" si="60"/>
        <v>52</v>
      </c>
      <c r="S128" s="40">
        <f t="shared" si="60"/>
        <v>17</v>
      </c>
      <c r="T128" s="40">
        <f t="shared" si="60"/>
        <v>44</v>
      </c>
      <c r="U128" s="40">
        <f t="shared" si="60"/>
        <v>38</v>
      </c>
      <c r="V128" s="40">
        <f t="shared" si="60"/>
        <v>20</v>
      </c>
      <c r="W128" s="40">
        <f t="shared" si="60"/>
        <v>31</v>
      </c>
      <c r="X128" s="40">
        <f t="shared" si="60"/>
        <v>64</v>
      </c>
      <c r="Y128" s="40">
        <f t="shared" si="60"/>
        <v>31</v>
      </c>
      <c r="Z128" s="40">
        <f t="shared" si="60"/>
        <v>121</v>
      </c>
      <c r="AA128" s="40">
        <f t="shared" si="60"/>
        <v>45</v>
      </c>
      <c r="AB128" s="40">
        <f t="shared" si="60"/>
        <v>50</v>
      </c>
      <c r="AC128" s="40">
        <f t="shared" si="60"/>
        <v>27</v>
      </c>
      <c r="AD128" s="40">
        <f t="shared" si="60"/>
        <v>51</v>
      </c>
      <c r="AE128" s="40">
        <f t="shared" si="60"/>
        <v>30</v>
      </c>
      <c r="AF128" s="40">
        <f t="shared" si="60"/>
        <v>34</v>
      </c>
      <c r="AG128" s="40">
        <f t="shared" si="60"/>
        <v>21</v>
      </c>
      <c r="AH128" s="40">
        <f t="shared" si="60"/>
        <v>21</v>
      </c>
      <c r="AI128" s="40">
        <f t="shared" si="60"/>
        <v>19</v>
      </c>
      <c r="AJ128" s="40">
        <f t="shared" si="60"/>
        <v>21</v>
      </c>
      <c r="AK128" s="40">
        <f t="shared" si="60"/>
        <v>11</v>
      </c>
      <c r="AL128" s="40">
        <f t="shared" si="60"/>
        <v>12</v>
      </c>
      <c r="AM128" s="40">
        <f t="shared" si="60"/>
        <v>11</v>
      </c>
      <c r="AN128" s="40">
        <f t="shared" si="60"/>
        <v>16</v>
      </c>
      <c r="AO128" s="40">
        <f t="shared" si="39"/>
        <v>1158</v>
      </c>
      <c r="AP128" s="40">
        <f t="shared" si="60"/>
        <v>12826</v>
      </c>
    </row>
    <row r="129" spans="2:42" s="12" customFormat="1" ht="12">
      <c r="B129" s="56" t="s">
        <v>227</v>
      </c>
      <c r="C129" s="57"/>
      <c r="D129" s="57"/>
      <c r="E129" s="57"/>
      <c r="F129" s="57"/>
      <c r="G129" s="57"/>
      <c r="H129" s="57"/>
      <c r="I129" s="57"/>
      <c r="J129" s="58"/>
      <c r="K129" s="38" t="s">
        <v>290</v>
      </c>
      <c r="L129" s="40">
        <v>32</v>
      </c>
      <c r="M129" s="40">
        <v>31</v>
      </c>
      <c r="N129" s="40">
        <v>4</v>
      </c>
      <c r="O129" s="40">
        <v>8</v>
      </c>
      <c r="P129" s="40">
        <v>4</v>
      </c>
      <c r="Q129" s="40">
        <v>2</v>
      </c>
      <c r="R129" s="40">
        <v>7</v>
      </c>
      <c r="S129" s="40">
        <v>4</v>
      </c>
      <c r="T129" s="40">
        <v>4</v>
      </c>
      <c r="U129" s="40">
        <v>13</v>
      </c>
      <c r="V129" s="40">
        <v>10</v>
      </c>
      <c r="W129" s="40">
        <v>6</v>
      </c>
      <c r="X129" s="40">
        <v>15</v>
      </c>
      <c r="Y129" s="40">
        <v>12</v>
      </c>
      <c r="Z129" s="40">
        <v>18</v>
      </c>
      <c r="AA129" s="40">
        <v>14</v>
      </c>
      <c r="AB129" s="40">
        <v>23</v>
      </c>
      <c r="AC129" s="40">
        <v>6</v>
      </c>
      <c r="AD129" s="40">
        <v>13</v>
      </c>
      <c r="AE129" s="40">
        <v>5</v>
      </c>
      <c r="AF129" s="40">
        <v>9</v>
      </c>
      <c r="AG129" s="40">
        <v>8</v>
      </c>
      <c r="AH129" s="40">
        <v>3</v>
      </c>
      <c r="AI129" s="40">
        <v>2</v>
      </c>
      <c r="AJ129" s="40">
        <v>3</v>
      </c>
      <c r="AK129" s="40">
        <v>2</v>
      </c>
      <c r="AL129" s="40">
        <v>4</v>
      </c>
      <c r="AM129" s="40">
        <v>2</v>
      </c>
      <c r="AN129" s="40">
        <v>5</v>
      </c>
      <c r="AO129" s="40">
        <f t="shared" si="39"/>
        <v>269</v>
      </c>
      <c r="AP129" s="40">
        <v>8678</v>
      </c>
    </row>
    <row r="130" spans="2:42" s="12" customFormat="1" ht="12">
      <c r="B130" s="56" t="s">
        <v>224</v>
      </c>
      <c r="C130" s="57"/>
      <c r="D130" s="57"/>
      <c r="E130" s="57"/>
      <c r="F130" s="57"/>
      <c r="G130" s="57"/>
      <c r="H130" s="57"/>
      <c r="I130" s="57"/>
      <c r="J130" s="58"/>
      <c r="K130" s="38" t="s">
        <v>291</v>
      </c>
      <c r="L130" s="40">
        <v>43</v>
      </c>
      <c r="M130" s="40">
        <v>71</v>
      </c>
      <c r="N130" s="40">
        <v>12</v>
      </c>
      <c r="O130" s="40">
        <v>59</v>
      </c>
      <c r="P130" s="40">
        <v>33</v>
      </c>
      <c r="Q130" s="40">
        <v>72</v>
      </c>
      <c r="R130" s="40">
        <v>45</v>
      </c>
      <c r="S130" s="40">
        <v>13</v>
      </c>
      <c r="T130" s="40">
        <v>40</v>
      </c>
      <c r="U130" s="40">
        <v>25</v>
      </c>
      <c r="V130" s="40">
        <v>10</v>
      </c>
      <c r="W130" s="40">
        <v>25</v>
      </c>
      <c r="X130" s="40">
        <v>49</v>
      </c>
      <c r="Y130" s="40">
        <v>19</v>
      </c>
      <c r="Z130" s="40">
        <v>103</v>
      </c>
      <c r="AA130" s="40">
        <v>31</v>
      </c>
      <c r="AB130" s="40">
        <v>27</v>
      </c>
      <c r="AC130" s="40">
        <v>21</v>
      </c>
      <c r="AD130" s="40">
        <v>38</v>
      </c>
      <c r="AE130" s="40">
        <v>25</v>
      </c>
      <c r="AF130" s="40">
        <v>25</v>
      </c>
      <c r="AG130" s="40">
        <v>13</v>
      </c>
      <c r="AH130" s="40">
        <v>18</v>
      </c>
      <c r="AI130" s="40">
        <v>17</v>
      </c>
      <c r="AJ130" s="40">
        <v>18</v>
      </c>
      <c r="AK130" s="40">
        <v>9</v>
      </c>
      <c r="AL130" s="40">
        <v>8</v>
      </c>
      <c r="AM130" s="40">
        <v>9</v>
      </c>
      <c r="AN130" s="40">
        <v>11</v>
      </c>
      <c r="AO130" s="40">
        <f t="shared" si="39"/>
        <v>889</v>
      </c>
      <c r="AP130" s="40">
        <v>4148</v>
      </c>
    </row>
    <row r="131" spans="2:42" s="12" customFormat="1" ht="12">
      <c r="B131" s="63" t="s">
        <v>225</v>
      </c>
      <c r="C131" s="64"/>
      <c r="D131" s="64"/>
      <c r="E131" s="64"/>
      <c r="F131" s="64"/>
      <c r="G131" s="64"/>
      <c r="H131" s="64"/>
      <c r="I131" s="64"/>
      <c r="J131" s="65"/>
      <c r="K131" s="38" t="s">
        <v>292</v>
      </c>
      <c r="L131" s="40">
        <f>SUM(L132:L133)</f>
        <v>46</v>
      </c>
      <c r="M131" s="40">
        <f aca="true" t="shared" si="61" ref="M131:AP131">SUM(M132:M133)</f>
        <v>79</v>
      </c>
      <c r="N131" s="40">
        <f t="shared" si="61"/>
        <v>16</v>
      </c>
      <c r="O131" s="40">
        <f t="shared" si="61"/>
        <v>49</v>
      </c>
      <c r="P131" s="40">
        <f t="shared" si="61"/>
        <v>36</v>
      </c>
      <c r="Q131" s="40">
        <f t="shared" si="61"/>
        <v>39</v>
      </c>
      <c r="R131" s="40">
        <f t="shared" si="61"/>
        <v>30</v>
      </c>
      <c r="S131" s="40">
        <f t="shared" si="61"/>
        <v>9</v>
      </c>
      <c r="T131" s="40">
        <f t="shared" si="61"/>
        <v>31</v>
      </c>
      <c r="U131" s="40">
        <f t="shared" si="61"/>
        <v>38</v>
      </c>
      <c r="V131" s="40">
        <f t="shared" si="61"/>
        <v>25</v>
      </c>
      <c r="W131" s="40">
        <f t="shared" si="61"/>
        <v>30</v>
      </c>
      <c r="X131" s="40">
        <f t="shared" si="61"/>
        <v>68</v>
      </c>
      <c r="Y131" s="40">
        <f t="shared" si="61"/>
        <v>21</v>
      </c>
      <c r="Z131" s="40">
        <f t="shared" si="61"/>
        <v>80</v>
      </c>
      <c r="AA131" s="40">
        <f t="shared" si="61"/>
        <v>30</v>
      </c>
      <c r="AB131" s="40">
        <f t="shared" si="61"/>
        <v>40</v>
      </c>
      <c r="AC131" s="40">
        <f t="shared" si="61"/>
        <v>26</v>
      </c>
      <c r="AD131" s="40">
        <f t="shared" si="61"/>
        <v>39</v>
      </c>
      <c r="AE131" s="40">
        <f t="shared" si="61"/>
        <v>23</v>
      </c>
      <c r="AF131" s="40">
        <f t="shared" si="61"/>
        <v>23</v>
      </c>
      <c r="AG131" s="40">
        <f t="shared" si="61"/>
        <v>21</v>
      </c>
      <c r="AH131" s="40">
        <f t="shared" si="61"/>
        <v>13</v>
      </c>
      <c r="AI131" s="40">
        <f t="shared" si="61"/>
        <v>14</v>
      </c>
      <c r="AJ131" s="40">
        <f t="shared" si="61"/>
        <v>21</v>
      </c>
      <c r="AK131" s="40">
        <f t="shared" si="61"/>
        <v>8</v>
      </c>
      <c r="AL131" s="40">
        <f t="shared" si="61"/>
        <v>10</v>
      </c>
      <c r="AM131" s="40">
        <f t="shared" si="61"/>
        <v>7</v>
      </c>
      <c r="AN131" s="40">
        <f t="shared" si="61"/>
        <v>10</v>
      </c>
      <c r="AO131" s="40">
        <f t="shared" si="39"/>
        <v>882</v>
      </c>
      <c r="AP131" s="40">
        <f t="shared" si="61"/>
        <v>11608</v>
      </c>
    </row>
    <row r="132" spans="2:42" s="12" customFormat="1" ht="12">
      <c r="B132" s="63" t="s">
        <v>228</v>
      </c>
      <c r="C132" s="64"/>
      <c r="D132" s="64"/>
      <c r="E132" s="64"/>
      <c r="F132" s="64"/>
      <c r="G132" s="64"/>
      <c r="H132" s="64"/>
      <c r="I132" s="64"/>
      <c r="J132" s="65"/>
      <c r="K132" s="38" t="s">
        <v>293</v>
      </c>
      <c r="L132" s="40">
        <v>15</v>
      </c>
      <c r="M132" s="40">
        <v>14</v>
      </c>
      <c r="N132" s="40">
        <v>5</v>
      </c>
      <c r="O132" s="40">
        <v>5</v>
      </c>
      <c r="P132" s="40">
        <v>1</v>
      </c>
      <c r="Q132" s="40">
        <v>5</v>
      </c>
      <c r="R132" s="40">
        <v>12</v>
      </c>
      <c r="S132" s="40">
        <v>1</v>
      </c>
      <c r="T132" s="40">
        <v>4</v>
      </c>
      <c r="U132" s="40">
        <v>8</v>
      </c>
      <c r="V132" s="40">
        <v>10</v>
      </c>
      <c r="W132" s="40">
        <v>5</v>
      </c>
      <c r="X132" s="40">
        <v>20</v>
      </c>
      <c r="Y132" s="40">
        <v>6</v>
      </c>
      <c r="Z132" s="40">
        <v>15</v>
      </c>
      <c r="AA132" s="40">
        <v>4</v>
      </c>
      <c r="AB132" s="40">
        <v>24</v>
      </c>
      <c r="AC132" s="40">
        <v>15</v>
      </c>
      <c r="AD132" s="40">
        <v>10</v>
      </c>
      <c r="AE132" s="40">
        <v>5</v>
      </c>
      <c r="AF132" s="40">
        <v>7</v>
      </c>
      <c r="AG132" s="40">
        <v>4</v>
      </c>
      <c r="AH132" s="40">
        <v>0</v>
      </c>
      <c r="AI132" s="40">
        <v>3</v>
      </c>
      <c r="AJ132" s="40">
        <v>6</v>
      </c>
      <c r="AK132" s="40">
        <v>0</v>
      </c>
      <c r="AL132" s="40">
        <v>2</v>
      </c>
      <c r="AM132" s="40">
        <v>5</v>
      </c>
      <c r="AN132" s="40">
        <v>2</v>
      </c>
      <c r="AO132" s="40">
        <f t="shared" si="39"/>
        <v>213</v>
      </c>
      <c r="AP132" s="40">
        <v>7966</v>
      </c>
    </row>
    <row r="133" spans="2:42" s="12" customFormat="1" ht="12">
      <c r="B133" s="56" t="s">
        <v>226</v>
      </c>
      <c r="C133" s="57"/>
      <c r="D133" s="57"/>
      <c r="E133" s="57"/>
      <c r="F133" s="57"/>
      <c r="G133" s="57"/>
      <c r="H133" s="57"/>
      <c r="I133" s="57"/>
      <c r="J133" s="58"/>
      <c r="K133" s="38" t="s">
        <v>294</v>
      </c>
      <c r="L133" s="40">
        <v>31</v>
      </c>
      <c r="M133" s="40">
        <v>65</v>
      </c>
      <c r="N133" s="40">
        <v>11</v>
      </c>
      <c r="O133" s="40">
        <v>44</v>
      </c>
      <c r="P133" s="40">
        <v>35</v>
      </c>
      <c r="Q133" s="40">
        <v>34</v>
      </c>
      <c r="R133" s="40">
        <v>18</v>
      </c>
      <c r="S133" s="40">
        <v>8</v>
      </c>
      <c r="T133" s="40">
        <v>27</v>
      </c>
      <c r="U133" s="40">
        <v>30</v>
      </c>
      <c r="V133" s="40">
        <v>15</v>
      </c>
      <c r="W133" s="40">
        <v>25</v>
      </c>
      <c r="X133" s="40">
        <v>48</v>
      </c>
      <c r="Y133" s="40">
        <v>15</v>
      </c>
      <c r="Z133" s="40">
        <v>65</v>
      </c>
      <c r="AA133" s="40">
        <v>26</v>
      </c>
      <c r="AB133" s="40">
        <v>16</v>
      </c>
      <c r="AC133" s="40">
        <v>11</v>
      </c>
      <c r="AD133" s="40">
        <v>29</v>
      </c>
      <c r="AE133" s="40">
        <v>18</v>
      </c>
      <c r="AF133" s="40">
        <v>16</v>
      </c>
      <c r="AG133" s="40">
        <v>17</v>
      </c>
      <c r="AH133" s="40">
        <v>13</v>
      </c>
      <c r="AI133" s="40">
        <v>11</v>
      </c>
      <c r="AJ133" s="40">
        <v>15</v>
      </c>
      <c r="AK133" s="40">
        <v>8</v>
      </c>
      <c r="AL133" s="40">
        <v>8</v>
      </c>
      <c r="AM133" s="40">
        <v>2</v>
      </c>
      <c r="AN133" s="40">
        <v>8</v>
      </c>
      <c r="AO133" s="40">
        <f t="shared" si="39"/>
        <v>669</v>
      </c>
      <c r="AP133" s="40">
        <v>3642</v>
      </c>
    </row>
    <row r="134" spans="2:42" s="18" customFormat="1" ht="12">
      <c r="B134" s="41"/>
      <c r="C134" s="41"/>
      <c r="D134" s="41"/>
      <c r="E134" s="41"/>
      <c r="F134" s="41"/>
      <c r="G134" s="41"/>
      <c r="H134" s="41"/>
      <c r="I134" s="41"/>
      <c r="J134" s="41"/>
      <c r="K134" s="42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</row>
    <row r="135" spans="2:42" s="11" customFormat="1" ht="12">
      <c r="B135" s="60" t="s">
        <v>100</v>
      </c>
      <c r="C135" s="61"/>
      <c r="D135" s="61"/>
      <c r="E135" s="61"/>
      <c r="F135" s="61"/>
      <c r="G135" s="61"/>
      <c r="H135" s="61"/>
      <c r="I135" s="61"/>
      <c r="J135" s="62"/>
      <c r="K135" s="38" t="s">
        <v>111</v>
      </c>
      <c r="L135" s="44">
        <f>SUM(L26/L25)*100</f>
        <v>0.8506538196834137</v>
      </c>
      <c r="M135" s="44">
        <f aca="true" t="shared" si="62" ref="M135:AP135">SUM(M26/M25)*100</f>
        <v>0.5637445047840703</v>
      </c>
      <c r="N135" s="44">
        <f t="shared" si="62"/>
        <v>0.504843771319416</v>
      </c>
      <c r="O135" s="44">
        <f t="shared" si="62"/>
        <v>0.9229906622673654</v>
      </c>
      <c r="P135" s="44">
        <f t="shared" si="62"/>
        <v>0.6136624182345405</v>
      </c>
      <c r="Q135" s="44">
        <f t="shared" si="62"/>
        <v>0.64420719972449</v>
      </c>
      <c r="R135" s="44">
        <f t="shared" si="62"/>
        <v>0.27626956244011497</v>
      </c>
      <c r="S135" s="44">
        <f t="shared" si="62"/>
        <v>0.4899005125113054</v>
      </c>
      <c r="T135" s="44">
        <f t="shared" si="62"/>
        <v>0.433330105548562</v>
      </c>
      <c r="U135" s="44">
        <f t="shared" si="62"/>
        <v>0.5131540907776814</v>
      </c>
      <c r="V135" s="44">
        <f t="shared" si="62"/>
        <v>0.5737454100367196</v>
      </c>
      <c r="W135" s="44">
        <f t="shared" si="62"/>
        <v>0.4361132364192808</v>
      </c>
      <c r="X135" s="44">
        <f t="shared" si="62"/>
        <v>0.6815557495705072</v>
      </c>
      <c r="Y135" s="44">
        <f t="shared" si="62"/>
        <v>0.7150442477876106</v>
      </c>
      <c r="Z135" s="44">
        <f t="shared" si="62"/>
        <v>0.6578761611655419</v>
      </c>
      <c r="AA135" s="44">
        <f t="shared" si="62"/>
        <v>0.6188673099629495</v>
      </c>
      <c r="AB135" s="44">
        <f t="shared" si="62"/>
        <v>0.7435757244395845</v>
      </c>
      <c r="AC135" s="44">
        <f t="shared" si="62"/>
        <v>0.5400416994223605</v>
      </c>
      <c r="AD135" s="44">
        <f t="shared" si="62"/>
        <v>0.5775283974271247</v>
      </c>
      <c r="AE135" s="44">
        <f t="shared" si="62"/>
        <v>0.5374361135992413</v>
      </c>
      <c r="AF135" s="44">
        <f t="shared" si="62"/>
        <v>0.6701771182383915</v>
      </c>
      <c r="AG135" s="44">
        <f t="shared" si="62"/>
        <v>0.536144578313253</v>
      </c>
      <c r="AH135" s="44">
        <f t="shared" si="62"/>
        <v>0.4428262153119465</v>
      </c>
      <c r="AI135" s="44">
        <f t="shared" si="62"/>
        <v>0.5985127864095279</v>
      </c>
      <c r="AJ135" s="44">
        <f t="shared" si="62"/>
        <v>0.5672027570361861</v>
      </c>
      <c r="AK135" s="44">
        <f t="shared" si="62"/>
        <v>0.43438011820836003</v>
      </c>
      <c r="AL135" s="44">
        <f t="shared" si="62"/>
        <v>0.5921281783350748</v>
      </c>
      <c r="AM135" s="44">
        <f t="shared" si="62"/>
        <v>0.6773399014778325</v>
      </c>
      <c r="AN135" s="44">
        <f t="shared" si="62"/>
        <v>0.6897261684167181</v>
      </c>
      <c r="AO135" s="44">
        <f t="shared" si="62"/>
        <v>0.5898476761460769</v>
      </c>
      <c r="AP135" s="44">
        <f t="shared" si="62"/>
        <v>0.5881271448856102</v>
      </c>
    </row>
    <row r="136" spans="2:42" s="11" customFormat="1" ht="12">
      <c r="B136" s="60" t="s">
        <v>101</v>
      </c>
      <c r="C136" s="61"/>
      <c r="D136" s="61"/>
      <c r="E136" s="61"/>
      <c r="F136" s="61"/>
      <c r="G136" s="61"/>
      <c r="H136" s="61"/>
      <c r="I136" s="61"/>
      <c r="J136" s="62"/>
      <c r="K136" s="45" t="s">
        <v>112</v>
      </c>
      <c r="L136" s="44">
        <f>SUM(L27/L26)*100</f>
        <v>60.517799352750814</v>
      </c>
      <c r="M136" s="44">
        <f aca="true" t="shared" si="63" ref="M136:AP136">SUM(M27/M26)*100</f>
        <v>59.9388379204893</v>
      </c>
      <c r="N136" s="44">
        <f t="shared" si="63"/>
        <v>56.75675675675676</v>
      </c>
      <c r="O136" s="44">
        <f t="shared" si="63"/>
        <v>52.80373831775701</v>
      </c>
      <c r="P136" s="44">
        <f t="shared" si="63"/>
        <v>57.14285714285714</v>
      </c>
      <c r="Q136" s="44">
        <f t="shared" si="63"/>
        <v>58.80503144654088</v>
      </c>
      <c r="R136" s="44">
        <f t="shared" si="63"/>
        <v>64.16184971098265</v>
      </c>
      <c r="S136" s="44">
        <f t="shared" si="63"/>
        <v>64.61538461538461</v>
      </c>
      <c r="T136" s="44">
        <f t="shared" si="63"/>
        <v>60.33519553072626</v>
      </c>
      <c r="U136" s="44">
        <f t="shared" si="63"/>
        <v>54.22535211267606</v>
      </c>
      <c r="V136" s="44">
        <f t="shared" si="63"/>
        <v>52</v>
      </c>
      <c r="W136" s="44">
        <f t="shared" si="63"/>
        <v>49.122807017543856</v>
      </c>
      <c r="X136" s="44">
        <f t="shared" si="63"/>
        <v>57.438016528925615</v>
      </c>
      <c r="Y136" s="44">
        <f t="shared" si="63"/>
        <v>58.415841584158414</v>
      </c>
      <c r="Z136" s="44">
        <f t="shared" si="63"/>
        <v>60.72961373390557</v>
      </c>
      <c r="AA136" s="44">
        <f t="shared" si="63"/>
        <v>61.8421052631579</v>
      </c>
      <c r="AB136" s="44">
        <f t="shared" si="63"/>
        <v>63.725490196078425</v>
      </c>
      <c r="AC136" s="44">
        <f t="shared" si="63"/>
        <v>60.12658227848101</v>
      </c>
      <c r="AD136" s="44">
        <f t="shared" si="63"/>
        <v>54.502369668246445</v>
      </c>
      <c r="AE136" s="44">
        <f t="shared" si="63"/>
        <v>60.78431372549019</v>
      </c>
      <c r="AF136" s="44">
        <f t="shared" si="63"/>
        <v>57.14285714285714</v>
      </c>
      <c r="AG136" s="44">
        <f t="shared" si="63"/>
        <v>55.0561797752809</v>
      </c>
      <c r="AH136" s="44">
        <f t="shared" si="63"/>
        <v>67.77777777777779</v>
      </c>
      <c r="AI136" s="44">
        <f t="shared" si="63"/>
        <v>57.57575757575758</v>
      </c>
      <c r="AJ136" s="44">
        <f t="shared" si="63"/>
        <v>53.16455696202531</v>
      </c>
      <c r="AK136" s="44">
        <f t="shared" si="63"/>
        <v>57.377049180327866</v>
      </c>
      <c r="AL136" s="44">
        <f t="shared" si="63"/>
        <v>62.745098039215684</v>
      </c>
      <c r="AM136" s="44">
        <f t="shared" si="63"/>
        <v>69.6969696969697</v>
      </c>
      <c r="AN136" s="44">
        <f t="shared" si="63"/>
        <v>59.70149253731343</v>
      </c>
      <c r="AO136" s="44">
        <f t="shared" si="63"/>
        <v>58.58391981232673</v>
      </c>
      <c r="AP136" s="44">
        <f t="shared" si="63"/>
        <v>57.3332929837038</v>
      </c>
    </row>
    <row r="137" spans="2:42" s="11" customFormat="1" ht="12">
      <c r="B137" s="60" t="s">
        <v>102</v>
      </c>
      <c r="C137" s="61"/>
      <c r="D137" s="61"/>
      <c r="E137" s="61"/>
      <c r="F137" s="61"/>
      <c r="G137" s="61"/>
      <c r="H137" s="61"/>
      <c r="I137" s="61"/>
      <c r="J137" s="62"/>
      <c r="K137" s="45" t="s">
        <v>113</v>
      </c>
      <c r="L137" s="44">
        <f>SUM(L28/L26)*100</f>
        <v>39.482200647249186</v>
      </c>
      <c r="M137" s="44">
        <f aca="true" t="shared" si="64" ref="M137:AP137">SUM(M28/M26)*100</f>
        <v>40.0611620795107</v>
      </c>
      <c r="N137" s="44">
        <f t="shared" si="64"/>
        <v>43.24324324324324</v>
      </c>
      <c r="O137" s="44">
        <f t="shared" si="64"/>
        <v>47.19626168224299</v>
      </c>
      <c r="P137" s="44">
        <f t="shared" si="64"/>
        <v>42.857142857142854</v>
      </c>
      <c r="Q137" s="44">
        <f t="shared" si="64"/>
        <v>41.19496855345912</v>
      </c>
      <c r="R137" s="44">
        <f t="shared" si="64"/>
        <v>35.83815028901734</v>
      </c>
      <c r="S137" s="44">
        <f t="shared" si="64"/>
        <v>35.38461538461539</v>
      </c>
      <c r="T137" s="44">
        <f t="shared" si="64"/>
        <v>39.66480446927375</v>
      </c>
      <c r="U137" s="44">
        <f t="shared" si="64"/>
        <v>45.774647887323944</v>
      </c>
      <c r="V137" s="44">
        <f t="shared" si="64"/>
        <v>48</v>
      </c>
      <c r="W137" s="44">
        <f t="shared" si="64"/>
        <v>50.877192982456144</v>
      </c>
      <c r="X137" s="44">
        <f t="shared" si="64"/>
        <v>42.561983471074385</v>
      </c>
      <c r="Y137" s="44">
        <f t="shared" si="64"/>
        <v>41.584158415841586</v>
      </c>
      <c r="Z137" s="44">
        <f t="shared" si="64"/>
        <v>39.27038626609442</v>
      </c>
      <c r="AA137" s="44">
        <f t="shared" si="64"/>
        <v>38.15789473684211</v>
      </c>
      <c r="AB137" s="44">
        <f t="shared" si="64"/>
        <v>36.27450980392157</v>
      </c>
      <c r="AC137" s="44">
        <f t="shared" si="64"/>
        <v>39.87341772151899</v>
      </c>
      <c r="AD137" s="44">
        <f t="shared" si="64"/>
        <v>45.497630331753555</v>
      </c>
      <c r="AE137" s="44">
        <f t="shared" si="64"/>
        <v>39.21568627450981</v>
      </c>
      <c r="AF137" s="44">
        <f t="shared" si="64"/>
        <v>42.857142857142854</v>
      </c>
      <c r="AG137" s="44">
        <f t="shared" si="64"/>
        <v>44.9438202247191</v>
      </c>
      <c r="AH137" s="44">
        <f t="shared" si="64"/>
        <v>32.22222222222222</v>
      </c>
      <c r="AI137" s="44">
        <f t="shared" si="64"/>
        <v>42.42424242424242</v>
      </c>
      <c r="AJ137" s="44">
        <f t="shared" si="64"/>
        <v>46.835443037974684</v>
      </c>
      <c r="AK137" s="44">
        <f t="shared" si="64"/>
        <v>42.62295081967213</v>
      </c>
      <c r="AL137" s="44">
        <f t="shared" si="64"/>
        <v>37.254901960784316</v>
      </c>
      <c r="AM137" s="44">
        <f t="shared" si="64"/>
        <v>30.303030303030305</v>
      </c>
      <c r="AN137" s="44">
        <f t="shared" si="64"/>
        <v>40.298507462686565</v>
      </c>
      <c r="AO137" s="44">
        <f t="shared" si="64"/>
        <v>41.41608018767327</v>
      </c>
      <c r="AP137" s="44">
        <f t="shared" si="64"/>
        <v>42.66670701629621</v>
      </c>
    </row>
    <row r="138" spans="2:42" s="11" customFormat="1" ht="12">
      <c r="B138" s="60" t="s">
        <v>103</v>
      </c>
      <c r="C138" s="61"/>
      <c r="D138" s="61"/>
      <c r="E138" s="61"/>
      <c r="F138" s="61"/>
      <c r="G138" s="61"/>
      <c r="H138" s="61"/>
      <c r="I138" s="61"/>
      <c r="J138" s="62"/>
      <c r="K138" s="45" t="s">
        <v>115</v>
      </c>
      <c r="L138" s="44">
        <f>SUM(L33/L26)*100</f>
        <v>54.0453074433657</v>
      </c>
      <c r="M138" s="44">
        <f aca="true" t="shared" si="65" ref="M138:AP138">SUM(M33/M26)*100</f>
        <v>26.299694189602445</v>
      </c>
      <c r="N138" s="44">
        <f t="shared" si="65"/>
        <v>25.675675675675674</v>
      </c>
      <c r="O138" s="44">
        <f t="shared" si="65"/>
        <v>10.514018691588785</v>
      </c>
      <c r="P138" s="44">
        <f t="shared" si="65"/>
        <v>9.340659340659341</v>
      </c>
      <c r="Q138" s="44">
        <f t="shared" si="65"/>
        <v>6.60377358490566</v>
      </c>
      <c r="R138" s="44">
        <f t="shared" si="65"/>
        <v>24.277456647398843</v>
      </c>
      <c r="S138" s="44">
        <f t="shared" si="65"/>
        <v>21.53846153846154</v>
      </c>
      <c r="T138" s="44">
        <f t="shared" si="65"/>
        <v>13.966480446927374</v>
      </c>
      <c r="U138" s="44">
        <f t="shared" si="65"/>
        <v>23.943661971830984</v>
      </c>
      <c r="V138" s="44">
        <f t="shared" si="65"/>
        <v>44</v>
      </c>
      <c r="W138" s="44">
        <f t="shared" si="65"/>
        <v>25.438596491228072</v>
      </c>
      <c r="X138" s="44">
        <f t="shared" si="65"/>
        <v>28.92561983471074</v>
      </c>
      <c r="Y138" s="44">
        <f t="shared" si="65"/>
        <v>28.71287128712871</v>
      </c>
      <c r="Z138" s="44">
        <f t="shared" si="65"/>
        <v>21.67381974248927</v>
      </c>
      <c r="AA138" s="44">
        <f t="shared" si="65"/>
        <v>22.36842105263158</v>
      </c>
      <c r="AB138" s="44">
        <f t="shared" si="65"/>
        <v>59.80392156862745</v>
      </c>
      <c r="AC138" s="44">
        <f t="shared" si="65"/>
        <v>36.708860759493675</v>
      </c>
      <c r="AD138" s="44">
        <f t="shared" si="65"/>
        <v>27.014218009478675</v>
      </c>
      <c r="AE138" s="44">
        <f t="shared" si="65"/>
        <v>24.509803921568626</v>
      </c>
      <c r="AF138" s="44">
        <f t="shared" si="65"/>
        <v>24.489795918367346</v>
      </c>
      <c r="AG138" s="44">
        <f t="shared" si="65"/>
        <v>28.08988764044944</v>
      </c>
      <c r="AH138" s="44">
        <f t="shared" si="65"/>
        <v>16.666666666666664</v>
      </c>
      <c r="AI138" s="44">
        <f t="shared" si="65"/>
        <v>12.121212121212121</v>
      </c>
      <c r="AJ138" s="44">
        <f t="shared" si="65"/>
        <v>25.31645569620253</v>
      </c>
      <c r="AK138" s="44">
        <f t="shared" si="65"/>
        <v>16.39344262295082</v>
      </c>
      <c r="AL138" s="44">
        <f t="shared" si="65"/>
        <v>25.49019607843137</v>
      </c>
      <c r="AM138" s="44">
        <f t="shared" si="65"/>
        <v>30.303030303030305</v>
      </c>
      <c r="AN138" s="44">
        <f t="shared" si="65"/>
        <v>19.402985074626866</v>
      </c>
      <c r="AO138" s="44">
        <f t="shared" si="65"/>
        <v>24.95201535508637</v>
      </c>
      <c r="AP138" s="44">
        <f t="shared" si="65"/>
        <v>53.889452102467885</v>
      </c>
    </row>
    <row r="139" spans="2:42" s="11" customFormat="1" ht="12">
      <c r="B139" s="60" t="s">
        <v>104</v>
      </c>
      <c r="C139" s="61"/>
      <c r="D139" s="61"/>
      <c r="E139" s="61"/>
      <c r="F139" s="61"/>
      <c r="G139" s="61"/>
      <c r="H139" s="61"/>
      <c r="I139" s="61"/>
      <c r="J139" s="62"/>
      <c r="K139" s="45" t="s">
        <v>114</v>
      </c>
      <c r="L139" s="44">
        <f>SUM(L34/L26)*100</f>
        <v>45.9546925566343</v>
      </c>
      <c r="M139" s="44">
        <f aca="true" t="shared" si="66" ref="M139:AP139">SUM(M34/M26)*100</f>
        <v>73.70030581039755</v>
      </c>
      <c r="N139" s="44">
        <f t="shared" si="66"/>
        <v>74.32432432432432</v>
      </c>
      <c r="O139" s="44">
        <f t="shared" si="66"/>
        <v>89.48598130841121</v>
      </c>
      <c r="P139" s="44">
        <f t="shared" si="66"/>
        <v>90.65934065934066</v>
      </c>
      <c r="Q139" s="44">
        <f t="shared" si="66"/>
        <v>93.39622641509435</v>
      </c>
      <c r="R139" s="44">
        <f t="shared" si="66"/>
        <v>75.72254335260115</v>
      </c>
      <c r="S139" s="44">
        <f t="shared" si="66"/>
        <v>78.46153846153847</v>
      </c>
      <c r="T139" s="44">
        <f t="shared" si="66"/>
        <v>86.03351955307262</v>
      </c>
      <c r="U139" s="44">
        <f t="shared" si="66"/>
        <v>76.05633802816901</v>
      </c>
      <c r="V139" s="44">
        <f t="shared" si="66"/>
        <v>56.00000000000001</v>
      </c>
      <c r="W139" s="44">
        <f t="shared" si="66"/>
        <v>74.56140350877193</v>
      </c>
      <c r="X139" s="44">
        <f t="shared" si="66"/>
        <v>71.07438016528926</v>
      </c>
      <c r="Y139" s="44">
        <f t="shared" si="66"/>
        <v>71.28712871287128</v>
      </c>
      <c r="Z139" s="44">
        <f t="shared" si="66"/>
        <v>78.32618025751073</v>
      </c>
      <c r="AA139" s="44">
        <f t="shared" si="66"/>
        <v>77.63157894736842</v>
      </c>
      <c r="AB139" s="44">
        <f t="shared" si="66"/>
        <v>40.19607843137255</v>
      </c>
      <c r="AC139" s="44">
        <f t="shared" si="66"/>
        <v>63.29113924050633</v>
      </c>
      <c r="AD139" s="44">
        <f t="shared" si="66"/>
        <v>72.98578199052133</v>
      </c>
      <c r="AE139" s="44">
        <f t="shared" si="66"/>
        <v>75.49019607843137</v>
      </c>
      <c r="AF139" s="44">
        <f t="shared" si="66"/>
        <v>75.51020408163265</v>
      </c>
      <c r="AG139" s="44">
        <f t="shared" si="66"/>
        <v>71.91011235955057</v>
      </c>
      <c r="AH139" s="44">
        <f t="shared" si="66"/>
        <v>83.33333333333334</v>
      </c>
      <c r="AI139" s="44">
        <f t="shared" si="66"/>
        <v>87.87878787878788</v>
      </c>
      <c r="AJ139" s="44">
        <f t="shared" si="66"/>
        <v>74.68354430379746</v>
      </c>
      <c r="AK139" s="44">
        <f t="shared" si="66"/>
        <v>83.60655737704919</v>
      </c>
      <c r="AL139" s="44">
        <f t="shared" si="66"/>
        <v>74.50980392156863</v>
      </c>
      <c r="AM139" s="44">
        <f t="shared" si="66"/>
        <v>69.6969696969697</v>
      </c>
      <c r="AN139" s="44">
        <f t="shared" si="66"/>
        <v>80.59701492537313</v>
      </c>
      <c r="AO139" s="44">
        <f t="shared" si="66"/>
        <v>75.04798464491363</v>
      </c>
      <c r="AP139" s="44">
        <f t="shared" si="66"/>
        <v>46.110547897532115</v>
      </c>
    </row>
    <row r="140" spans="2:42" s="11" customFormat="1" ht="12">
      <c r="B140" s="60" t="s">
        <v>105</v>
      </c>
      <c r="C140" s="61"/>
      <c r="D140" s="61"/>
      <c r="E140" s="61"/>
      <c r="F140" s="61"/>
      <c r="G140" s="61"/>
      <c r="H140" s="61"/>
      <c r="I140" s="61"/>
      <c r="J140" s="62"/>
      <c r="K140" s="45" t="s">
        <v>116</v>
      </c>
      <c r="L140" s="44">
        <f>SUM(L35/L26)*100</f>
        <v>27.831715210355988</v>
      </c>
      <c r="M140" s="44">
        <f aca="true" t="shared" si="67" ref="M140:AP140">SUM(M35/M26)*100</f>
        <v>16.51376146788991</v>
      </c>
      <c r="N140" s="44">
        <f t="shared" si="67"/>
        <v>24.324324324324326</v>
      </c>
      <c r="O140" s="44">
        <f t="shared" si="67"/>
        <v>31.775700934579437</v>
      </c>
      <c r="P140" s="44">
        <f t="shared" si="67"/>
        <v>23.076923076923077</v>
      </c>
      <c r="Q140" s="44">
        <f t="shared" si="67"/>
        <v>18.553459119496853</v>
      </c>
      <c r="R140" s="44">
        <f t="shared" si="67"/>
        <v>6.358381502890173</v>
      </c>
      <c r="S140" s="44">
        <f t="shared" si="67"/>
        <v>13.846153846153847</v>
      </c>
      <c r="T140" s="44">
        <f t="shared" si="67"/>
        <v>12.290502793296088</v>
      </c>
      <c r="U140" s="44">
        <f t="shared" si="67"/>
        <v>16.19718309859155</v>
      </c>
      <c r="V140" s="44">
        <f t="shared" si="67"/>
        <v>5.333333333333334</v>
      </c>
      <c r="W140" s="44">
        <f t="shared" si="67"/>
        <v>15.789473684210526</v>
      </c>
      <c r="X140" s="44">
        <f t="shared" si="67"/>
        <v>10.330578512396695</v>
      </c>
      <c r="Y140" s="44">
        <f t="shared" si="67"/>
        <v>12.871287128712872</v>
      </c>
      <c r="Z140" s="44">
        <f t="shared" si="67"/>
        <v>12.231759656652361</v>
      </c>
      <c r="AA140" s="44">
        <f t="shared" si="67"/>
        <v>8.552631578947368</v>
      </c>
      <c r="AB140" s="44">
        <f t="shared" si="67"/>
        <v>8.823529411764707</v>
      </c>
      <c r="AC140" s="44">
        <f t="shared" si="67"/>
        <v>12.658227848101266</v>
      </c>
      <c r="AD140" s="44">
        <f t="shared" si="67"/>
        <v>18.009478672985782</v>
      </c>
      <c r="AE140" s="44">
        <f t="shared" si="67"/>
        <v>13.725490196078432</v>
      </c>
      <c r="AF140" s="44">
        <f t="shared" si="67"/>
        <v>10.204081632653061</v>
      </c>
      <c r="AG140" s="44">
        <f t="shared" si="67"/>
        <v>7.865168539325842</v>
      </c>
      <c r="AH140" s="44">
        <f t="shared" si="67"/>
        <v>14.444444444444443</v>
      </c>
      <c r="AI140" s="44">
        <f t="shared" si="67"/>
        <v>31.313131313131315</v>
      </c>
      <c r="AJ140" s="44">
        <f t="shared" si="67"/>
        <v>21.518987341772153</v>
      </c>
      <c r="AK140" s="44">
        <f t="shared" si="67"/>
        <v>31.147540983606557</v>
      </c>
      <c r="AL140" s="44">
        <f t="shared" si="67"/>
        <v>13.725490196078432</v>
      </c>
      <c r="AM140" s="44">
        <f t="shared" si="67"/>
        <v>21.21212121212121</v>
      </c>
      <c r="AN140" s="44">
        <f t="shared" si="67"/>
        <v>37.3134328358209</v>
      </c>
      <c r="AO140" s="44">
        <f t="shared" si="67"/>
        <v>17.402431222008957</v>
      </c>
      <c r="AP140" s="44">
        <f t="shared" si="67"/>
        <v>18.01510084885533</v>
      </c>
    </row>
    <row r="141" spans="2:42" s="11" customFormat="1" ht="12" customHeight="1">
      <c r="B141" s="60" t="s">
        <v>106</v>
      </c>
      <c r="C141" s="61"/>
      <c r="D141" s="61"/>
      <c r="E141" s="61"/>
      <c r="F141" s="61"/>
      <c r="G141" s="61"/>
      <c r="H141" s="61"/>
      <c r="I141" s="61"/>
      <c r="J141" s="62"/>
      <c r="K141" s="45" t="s">
        <v>117</v>
      </c>
      <c r="L141" s="44">
        <f>SUM(L36/L26)*100</f>
        <v>19.741100323624593</v>
      </c>
      <c r="M141" s="44">
        <f aca="true" t="shared" si="68" ref="M141:AP141">SUM(M36/M26)*100</f>
        <v>1.529051987767584</v>
      </c>
      <c r="N141" s="44">
        <f t="shared" si="68"/>
        <v>4.054054054054054</v>
      </c>
      <c r="O141" s="44">
        <f t="shared" si="68"/>
        <v>2.570093457943925</v>
      </c>
      <c r="P141" s="44">
        <f t="shared" si="68"/>
        <v>1.6483516483516485</v>
      </c>
      <c r="Q141" s="44">
        <f t="shared" si="68"/>
        <v>2.20125786163522</v>
      </c>
      <c r="R141" s="44">
        <f t="shared" si="68"/>
        <v>2.8901734104046244</v>
      </c>
      <c r="S141" s="44">
        <f t="shared" si="68"/>
        <v>1.5384615384615385</v>
      </c>
      <c r="T141" s="44">
        <f t="shared" si="68"/>
        <v>3.910614525139665</v>
      </c>
      <c r="U141" s="44">
        <f t="shared" si="68"/>
        <v>1.4084507042253522</v>
      </c>
      <c r="V141" s="44">
        <f t="shared" si="68"/>
        <v>2.666666666666667</v>
      </c>
      <c r="W141" s="44">
        <f t="shared" si="68"/>
        <v>5.263157894736842</v>
      </c>
      <c r="X141" s="44">
        <f t="shared" si="68"/>
        <v>2.8925619834710745</v>
      </c>
      <c r="Y141" s="44">
        <f t="shared" si="68"/>
        <v>1.9801980198019802</v>
      </c>
      <c r="Z141" s="44">
        <f t="shared" si="68"/>
        <v>2.575107296137339</v>
      </c>
      <c r="AA141" s="44">
        <f t="shared" si="68"/>
        <v>2.631578947368421</v>
      </c>
      <c r="AB141" s="44">
        <f t="shared" si="68"/>
        <v>5.88235294117647</v>
      </c>
      <c r="AC141" s="44">
        <f t="shared" si="68"/>
        <v>4.430379746835443</v>
      </c>
      <c r="AD141" s="44">
        <f t="shared" si="68"/>
        <v>4.265402843601896</v>
      </c>
      <c r="AE141" s="44">
        <f t="shared" si="68"/>
        <v>2.941176470588235</v>
      </c>
      <c r="AF141" s="44">
        <f t="shared" si="68"/>
        <v>2.0408163265306123</v>
      </c>
      <c r="AG141" s="44">
        <f t="shared" si="68"/>
        <v>3.3707865168539324</v>
      </c>
      <c r="AH141" s="44">
        <f t="shared" si="68"/>
        <v>3.3333333333333335</v>
      </c>
      <c r="AI141" s="44">
        <f t="shared" si="68"/>
        <v>6.0606060606060606</v>
      </c>
      <c r="AJ141" s="44">
        <f t="shared" si="68"/>
        <v>5.063291139240507</v>
      </c>
      <c r="AK141" s="44">
        <f t="shared" si="68"/>
        <v>4.918032786885246</v>
      </c>
      <c r="AL141" s="44">
        <f t="shared" si="68"/>
        <v>1.9607843137254901</v>
      </c>
      <c r="AM141" s="44">
        <f t="shared" si="68"/>
        <v>3.0303030303030303</v>
      </c>
      <c r="AN141" s="44">
        <f t="shared" si="68"/>
        <v>4.477611940298507</v>
      </c>
      <c r="AO141" s="44">
        <f t="shared" si="68"/>
        <v>4.158669225847729</v>
      </c>
      <c r="AP141" s="44">
        <f t="shared" si="68"/>
        <v>9.207281090650486</v>
      </c>
    </row>
    <row r="142" spans="2:42" s="11" customFormat="1" ht="12" customHeight="1">
      <c r="B142" s="60" t="s">
        <v>107</v>
      </c>
      <c r="C142" s="61"/>
      <c r="D142" s="61"/>
      <c r="E142" s="61"/>
      <c r="F142" s="61"/>
      <c r="G142" s="61"/>
      <c r="H142" s="61"/>
      <c r="I142" s="61"/>
      <c r="J142" s="62"/>
      <c r="K142" s="45" t="s">
        <v>118</v>
      </c>
      <c r="L142" s="44">
        <f>SUM(L37/L26)*100</f>
        <v>8.090614886731391</v>
      </c>
      <c r="M142" s="44">
        <f aca="true" t="shared" si="69" ref="M142:AP142">SUM(M37/M26)*100</f>
        <v>14.984709480122325</v>
      </c>
      <c r="N142" s="44">
        <f t="shared" si="69"/>
        <v>20.27027027027027</v>
      </c>
      <c r="O142" s="44">
        <f t="shared" si="69"/>
        <v>29.205607476635514</v>
      </c>
      <c r="P142" s="44">
        <f t="shared" si="69"/>
        <v>21.428571428571427</v>
      </c>
      <c r="Q142" s="44">
        <f t="shared" si="69"/>
        <v>16.352201257861633</v>
      </c>
      <c r="R142" s="44">
        <f t="shared" si="69"/>
        <v>3.4682080924855487</v>
      </c>
      <c r="S142" s="44">
        <f t="shared" si="69"/>
        <v>12.307692307692308</v>
      </c>
      <c r="T142" s="44">
        <f t="shared" si="69"/>
        <v>8.379888268156424</v>
      </c>
      <c r="U142" s="44">
        <f t="shared" si="69"/>
        <v>14.788732394366196</v>
      </c>
      <c r="V142" s="44">
        <f t="shared" si="69"/>
        <v>2.666666666666667</v>
      </c>
      <c r="W142" s="44">
        <f t="shared" si="69"/>
        <v>10.526315789473683</v>
      </c>
      <c r="X142" s="44">
        <f t="shared" si="69"/>
        <v>7.43801652892562</v>
      </c>
      <c r="Y142" s="44">
        <f t="shared" si="69"/>
        <v>10.891089108910892</v>
      </c>
      <c r="Z142" s="44">
        <f t="shared" si="69"/>
        <v>9.656652360515022</v>
      </c>
      <c r="AA142" s="44">
        <f t="shared" si="69"/>
        <v>5.921052631578947</v>
      </c>
      <c r="AB142" s="44">
        <f t="shared" si="69"/>
        <v>2.941176470588235</v>
      </c>
      <c r="AC142" s="44">
        <f t="shared" si="69"/>
        <v>8.227848101265822</v>
      </c>
      <c r="AD142" s="44">
        <f t="shared" si="69"/>
        <v>13.744075829383887</v>
      </c>
      <c r="AE142" s="44">
        <f t="shared" si="69"/>
        <v>10.784313725490197</v>
      </c>
      <c r="AF142" s="44">
        <f t="shared" si="69"/>
        <v>8.16326530612245</v>
      </c>
      <c r="AG142" s="44">
        <f t="shared" si="69"/>
        <v>4.49438202247191</v>
      </c>
      <c r="AH142" s="44">
        <f t="shared" si="69"/>
        <v>11.11111111111111</v>
      </c>
      <c r="AI142" s="44">
        <f t="shared" si="69"/>
        <v>25.252525252525253</v>
      </c>
      <c r="AJ142" s="44">
        <f t="shared" si="69"/>
        <v>16.455696202531644</v>
      </c>
      <c r="AK142" s="44">
        <f t="shared" si="69"/>
        <v>26.229508196721312</v>
      </c>
      <c r="AL142" s="44">
        <f t="shared" si="69"/>
        <v>11.76470588235294</v>
      </c>
      <c r="AM142" s="44">
        <f t="shared" si="69"/>
        <v>18.181818181818183</v>
      </c>
      <c r="AN142" s="44">
        <f t="shared" si="69"/>
        <v>32.83582089552239</v>
      </c>
      <c r="AO142" s="44">
        <f t="shared" si="69"/>
        <v>13.24376199616123</v>
      </c>
      <c r="AP142" s="44">
        <f t="shared" si="69"/>
        <v>8.807819758204845</v>
      </c>
    </row>
    <row r="143" spans="2:42" s="11" customFormat="1" ht="12">
      <c r="B143" s="60" t="s">
        <v>108</v>
      </c>
      <c r="C143" s="61"/>
      <c r="D143" s="61"/>
      <c r="E143" s="61"/>
      <c r="F143" s="61"/>
      <c r="G143" s="61"/>
      <c r="H143" s="61"/>
      <c r="I143" s="61"/>
      <c r="J143" s="62"/>
      <c r="K143" s="45" t="s">
        <v>119</v>
      </c>
      <c r="L143" s="44">
        <f>SUM(L89/L26)*100</f>
        <v>6.148867313915858</v>
      </c>
      <c r="M143" s="44">
        <f aca="true" t="shared" si="70" ref="M143:AP143">SUM(M89/M26)*100</f>
        <v>3.3639143730886847</v>
      </c>
      <c r="N143" s="44">
        <f t="shared" si="70"/>
        <v>9.45945945945946</v>
      </c>
      <c r="O143" s="44">
        <f t="shared" si="70"/>
        <v>17.75700934579439</v>
      </c>
      <c r="P143" s="44">
        <f t="shared" si="70"/>
        <v>13.186813186813188</v>
      </c>
      <c r="Q143" s="44">
        <f t="shared" si="70"/>
        <v>14.779874213836477</v>
      </c>
      <c r="R143" s="44">
        <f t="shared" si="70"/>
        <v>5.780346820809249</v>
      </c>
      <c r="S143" s="44">
        <f t="shared" si="70"/>
        <v>20</v>
      </c>
      <c r="T143" s="44">
        <f t="shared" si="70"/>
        <v>7.82122905027933</v>
      </c>
      <c r="U143" s="44">
        <f t="shared" si="70"/>
        <v>4.929577464788732</v>
      </c>
      <c r="V143" s="44">
        <f t="shared" si="70"/>
        <v>1.3333333333333335</v>
      </c>
      <c r="W143" s="44">
        <f t="shared" si="70"/>
        <v>7.894736842105263</v>
      </c>
      <c r="X143" s="44">
        <f t="shared" si="70"/>
        <v>9.917355371900827</v>
      </c>
      <c r="Y143" s="44">
        <f t="shared" si="70"/>
        <v>8.91089108910891</v>
      </c>
      <c r="Z143" s="44">
        <f t="shared" si="70"/>
        <v>9.656652360515022</v>
      </c>
      <c r="AA143" s="44">
        <f t="shared" si="70"/>
        <v>5.263157894736842</v>
      </c>
      <c r="AB143" s="44">
        <f t="shared" si="70"/>
        <v>5.392156862745098</v>
      </c>
      <c r="AC143" s="44">
        <f t="shared" si="70"/>
        <v>9.49367088607595</v>
      </c>
      <c r="AD143" s="44">
        <f t="shared" si="70"/>
        <v>9.47867298578199</v>
      </c>
      <c r="AE143" s="44">
        <f t="shared" si="70"/>
        <v>2.941176470588235</v>
      </c>
      <c r="AF143" s="44">
        <f t="shared" si="70"/>
        <v>12.244897959183673</v>
      </c>
      <c r="AG143" s="44">
        <f t="shared" si="70"/>
        <v>13.48314606741573</v>
      </c>
      <c r="AH143" s="44">
        <f t="shared" si="70"/>
        <v>16.666666666666664</v>
      </c>
      <c r="AI143" s="44">
        <f t="shared" si="70"/>
        <v>9.090909090909092</v>
      </c>
      <c r="AJ143" s="44">
        <f t="shared" si="70"/>
        <v>8.860759493670885</v>
      </c>
      <c r="AK143" s="44">
        <f t="shared" si="70"/>
        <v>16.39344262295082</v>
      </c>
      <c r="AL143" s="44">
        <f t="shared" si="70"/>
        <v>13.725490196078432</v>
      </c>
      <c r="AM143" s="44">
        <f t="shared" si="70"/>
        <v>9.090909090909092</v>
      </c>
      <c r="AN143" s="44">
        <f t="shared" si="70"/>
        <v>8.955223880597014</v>
      </c>
      <c r="AO143" s="44">
        <f t="shared" si="70"/>
        <v>9.682235018127534</v>
      </c>
      <c r="AP143" s="44">
        <f t="shared" si="70"/>
        <v>7.834889315922468</v>
      </c>
    </row>
    <row r="144" spans="2:42" s="11" customFormat="1" ht="12">
      <c r="B144" s="60" t="s">
        <v>109</v>
      </c>
      <c r="C144" s="61"/>
      <c r="D144" s="61"/>
      <c r="E144" s="61"/>
      <c r="F144" s="61"/>
      <c r="G144" s="61"/>
      <c r="H144" s="61"/>
      <c r="I144" s="61"/>
      <c r="J144" s="62"/>
      <c r="K144" s="45" t="s">
        <v>120</v>
      </c>
      <c r="L144" s="44">
        <f>SUM(L90/L26)*100</f>
        <v>3.8834951456310676</v>
      </c>
      <c r="M144" s="44">
        <f aca="true" t="shared" si="71" ref="M144:AP144">SUM(M90/M26)*100</f>
        <v>0.3058103975535168</v>
      </c>
      <c r="N144" s="44">
        <f t="shared" si="71"/>
        <v>1.3513513513513513</v>
      </c>
      <c r="O144" s="44">
        <f t="shared" si="71"/>
        <v>1.1682242990654206</v>
      </c>
      <c r="P144" s="44">
        <f t="shared" si="71"/>
        <v>1.098901098901099</v>
      </c>
      <c r="Q144" s="44">
        <f t="shared" si="71"/>
        <v>0.3144654088050315</v>
      </c>
      <c r="R144" s="44">
        <f t="shared" si="71"/>
        <v>0.5780346820809248</v>
      </c>
      <c r="S144" s="44">
        <f t="shared" si="71"/>
        <v>3.076923076923077</v>
      </c>
      <c r="T144" s="44">
        <f t="shared" si="71"/>
        <v>1.1173184357541899</v>
      </c>
      <c r="U144" s="44">
        <f t="shared" si="71"/>
        <v>0.7042253521126761</v>
      </c>
      <c r="V144" s="44">
        <f t="shared" si="71"/>
        <v>1.3333333333333335</v>
      </c>
      <c r="W144" s="44">
        <f t="shared" si="71"/>
        <v>2.631578947368421</v>
      </c>
      <c r="X144" s="44">
        <f t="shared" si="71"/>
        <v>2.8925619834710745</v>
      </c>
      <c r="Y144" s="44">
        <f t="shared" si="71"/>
        <v>0.9900990099009901</v>
      </c>
      <c r="Z144" s="44">
        <f t="shared" si="71"/>
        <v>1.502145922746781</v>
      </c>
      <c r="AA144" s="44">
        <f t="shared" si="71"/>
        <v>0.6578947368421052</v>
      </c>
      <c r="AB144" s="44">
        <f t="shared" si="71"/>
        <v>2.941176470588235</v>
      </c>
      <c r="AC144" s="44">
        <f t="shared" si="71"/>
        <v>3.79746835443038</v>
      </c>
      <c r="AD144" s="44">
        <f t="shared" si="71"/>
        <v>1.8957345971563981</v>
      </c>
      <c r="AE144" s="44">
        <f t="shared" si="71"/>
        <v>0.9803921568627451</v>
      </c>
      <c r="AF144" s="44">
        <f t="shared" si="71"/>
        <v>2.0408163265306123</v>
      </c>
      <c r="AG144" s="44">
        <f t="shared" si="71"/>
        <v>2.247191011235955</v>
      </c>
      <c r="AH144" s="44">
        <f t="shared" si="71"/>
        <v>0</v>
      </c>
      <c r="AI144" s="44">
        <f t="shared" si="71"/>
        <v>0</v>
      </c>
      <c r="AJ144" s="44">
        <f t="shared" si="71"/>
        <v>1.2658227848101267</v>
      </c>
      <c r="AK144" s="44">
        <f t="shared" si="71"/>
        <v>1.639344262295082</v>
      </c>
      <c r="AL144" s="44">
        <f t="shared" si="71"/>
        <v>0</v>
      </c>
      <c r="AM144" s="44">
        <f t="shared" si="71"/>
        <v>0</v>
      </c>
      <c r="AN144" s="44">
        <f t="shared" si="71"/>
        <v>0</v>
      </c>
      <c r="AO144" s="44">
        <f t="shared" si="71"/>
        <v>1.5141821283855832</v>
      </c>
      <c r="AP144" s="44">
        <f t="shared" si="71"/>
        <v>2.620708438620648</v>
      </c>
    </row>
    <row r="145" spans="2:42" s="11" customFormat="1" ht="12">
      <c r="B145" s="60" t="s">
        <v>110</v>
      </c>
      <c r="C145" s="61"/>
      <c r="D145" s="61"/>
      <c r="E145" s="61"/>
      <c r="F145" s="61"/>
      <c r="G145" s="61"/>
      <c r="H145" s="61"/>
      <c r="I145" s="61"/>
      <c r="J145" s="62"/>
      <c r="K145" s="45" t="s">
        <v>121</v>
      </c>
      <c r="L145" s="44">
        <f>SUM(L91/L26)*100</f>
        <v>2.26537216828479</v>
      </c>
      <c r="M145" s="44">
        <f aca="true" t="shared" si="72" ref="M145:AP145">SUM(M91/M26)*100</f>
        <v>3.058103975535168</v>
      </c>
      <c r="N145" s="44">
        <f t="shared" si="72"/>
        <v>8.108108108108109</v>
      </c>
      <c r="O145" s="44">
        <f t="shared" si="72"/>
        <v>16.588785046728972</v>
      </c>
      <c r="P145" s="44">
        <f t="shared" si="72"/>
        <v>12.087912087912088</v>
      </c>
      <c r="Q145" s="44">
        <f t="shared" si="72"/>
        <v>14.465408805031446</v>
      </c>
      <c r="R145" s="44">
        <f t="shared" si="72"/>
        <v>5.202312138728324</v>
      </c>
      <c r="S145" s="44">
        <f t="shared" si="72"/>
        <v>16.923076923076923</v>
      </c>
      <c r="T145" s="44">
        <f t="shared" si="72"/>
        <v>6.70391061452514</v>
      </c>
      <c r="U145" s="44">
        <f t="shared" si="72"/>
        <v>4.225352112676056</v>
      </c>
      <c r="V145" s="44">
        <f t="shared" si="72"/>
        <v>0</v>
      </c>
      <c r="W145" s="44">
        <f t="shared" si="72"/>
        <v>5.263157894736842</v>
      </c>
      <c r="X145" s="44">
        <f t="shared" si="72"/>
        <v>7.024793388429752</v>
      </c>
      <c r="Y145" s="44">
        <f t="shared" si="72"/>
        <v>7.920792079207921</v>
      </c>
      <c r="Z145" s="44">
        <f t="shared" si="72"/>
        <v>8.15450643776824</v>
      </c>
      <c r="AA145" s="44">
        <f t="shared" si="72"/>
        <v>4.605263157894736</v>
      </c>
      <c r="AB145" s="44">
        <f t="shared" si="72"/>
        <v>2.450980392156863</v>
      </c>
      <c r="AC145" s="44">
        <f t="shared" si="72"/>
        <v>5.69620253164557</v>
      </c>
      <c r="AD145" s="44">
        <f t="shared" si="72"/>
        <v>7.5829383886255926</v>
      </c>
      <c r="AE145" s="44">
        <f t="shared" si="72"/>
        <v>1.9607843137254901</v>
      </c>
      <c r="AF145" s="44">
        <f t="shared" si="72"/>
        <v>10.204081632653061</v>
      </c>
      <c r="AG145" s="44">
        <f t="shared" si="72"/>
        <v>11.235955056179774</v>
      </c>
      <c r="AH145" s="44">
        <f t="shared" si="72"/>
        <v>16.666666666666664</v>
      </c>
      <c r="AI145" s="44">
        <f t="shared" si="72"/>
        <v>9.090909090909092</v>
      </c>
      <c r="AJ145" s="44">
        <f t="shared" si="72"/>
        <v>7.59493670886076</v>
      </c>
      <c r="AK145" s="44">
        <f t="shared" si="72"/>
        <v>14.754098360655737</v>
      </c>
      <c r="AL145" s="44">
        <f t="shared" si="72"/>
        <v>13.725490196078432</v>
      </c>
      <c r="AM145" s="44">
        <f t="shared" si="72"/>
        <v>9.090909090909092</v>
      </c>
      <c r="AN145" s="44">
        <f t="shared" si="72"/>
        <v>8.955223880597014</v>
      </c>
      <c r="AO145" s="44">
        <f t="shared" si="72"/>
        <v>8.168052889741949</v>
      </c>
      <c r="AP145" s="44">
        <f t="shared" si="72"/>
        <v>5.21418087730182</v>
      </c>
    </row>
    <row r="146" spans="2:10" ht="12.75">
      <c r="B146" s="17"/>
      <c r="C146" s="17"/>
      <c r="D146" s="17"/>
      <c r="E146" s="17"/>
      <c r="F146" s="17"/>
      <c r="G146" s="17"/>
      <c r="H146" s="17"/>
      <c r="I146" s="17"/>
      <c r="J146" s="17"/>
    </row>
    <row r="147" spans="2:10" ht="12.75">
      <c r="B147" s="17"/>
      <c r="C147" s="17"/>
      <c r="D147" s="17"/>
      <c r="E147" s="17"/>
      <c r="F147" s="17"/>
      <c r="G147" s="17"/>
      <c r="H147" s="17"/>
      <c r="I147" s="17"/>
      <c r="J147" s="17"/>
    </row>
    <row r="148" spans="2:10" ht="12.75">
      <c r="B148" s="17"/>
      <c r="C148" s="17"/>
      <c r="D148" s="17"/>
      <c r="E148" s="17"/>
      <c r="F148" s="17"/>
      <c r="G148" s="17"/>
      <c r="H148" s="17"/>
      <c r="I148" s="17"/>
      <c r="J148" s="17"/>
    </row>
    <row r="149" spans="2:10" ht="12.75">
      <c r="B149" s="17"/>
      <c r="C149" s="17"/>
      <c r="D149" s="17"/>
      <c r="E149" s="17"/>
      <c r="F149" s="17"/>
      <c r="G149" s="17"/>
      <c r="H149" s="17"/>
      <c r="I149" s="17"/>
      <c r="J149" s="17"/>
    </row>
    <row r="150" spans="2:10" ht="12.75">
      <c r="B150" s="17"/>
      <c r="C150" s="17"/>
      <c r="D150" s="17"/>
      <c r="E150" s="17"/>
      <c r="F150" s="17"/>
      <c r="G150" s="17"/>
      <c r="H150" s="17"/>
      <c r="I150" s="17"/>
      <c r="J150" s="17"/>
    </row>
    <row r="151" spans="2:10" ht="12.75">
      <c r="B151" s="17"/>
      <c r="C151" s="17"/>
      <c r="D151" s="17"/>
      <c r="E151" s="17"/>
      <c r="F151" s="17"/>
      <c r="G151" s="17"/>
      <c r="H151" s="17"/>
      <c r="I151" s="17"/>
      <c r="J151" s="17"/>
    </row>
    <row r="152" spans="2:10" ht="12.75">
      <c r="B152" s="17"/>
      <c r="C152" s="17"/>
      <c r="D152" s="17"/>
      <c r="E152" s="17"/>
      <c r="F152" s="17"/>
      <c r="G152" s="17"/>
      <c r="H152" s="17"/>
      <c r="I152" s="17"/>
      <c r="J152" s="17"/>
    </row>
    <row r="153" spans="2:10" ht="12.75">
      <c r="B153" s="17"/>
      <c r="C153" s="17"/>
      <c r="D153" s="17"/>
      <c r="E153" s="17"/>
      <c r="F153" s="17"/>
      <c r="G153" s="17"/>
      <c r="H153" s="17"/>
      <c r="I153" s="17"/>
      <c r="J153" s="17"/>
    </row>
    <row r="154" spans="2:10" ht="12.75">
      <c r="B154" s="17"/>
      <c r="C154" s="17"/>
      <c r="D154" s="17"/>
      <c r="E154" s="17"/>
      <c r="F154" s="17"/>
      <c r="G154" s="17"/>
      <c r="H154" s="17"/>
      <c r="I154" s="17"/>
      <c r="J154" s="17"/>
    </row>
    <row r="155" spans="2:10" ht="12.75">
      <c r="B155" s="17"/>
      <c r="C155" s="17"/>
      <c r="D155" s="17"/>
      <c r="E155" s="17"/>
      <c r="F155" s="17"/>
      <c r="G155" s="17"/>
      <c r="H155" s="17"/>
      <c r="I155" s="17"/>
      <c r="J155" s="17"/>
    </row>
    <row r="156" spans="2:10" ht="12.75">
      <c r="B156" s="17"/>
      <c r="C156" s="17"/>
      <c r="D156" s="17"/>
      <c r="E156" s="17"/>
      <c r="F156" s="17"/>
      <c r="G156" s="17"/>
      <c r="H156" s="17"/>
      <c r="I156" s="17"/>
      <c r="J156" s="17"/>
    </row>
    <row r="157" spans="2:10" ht="12.75">
      <c r="B157" s="17"/>
      <c r="C157" s="17"/>
      <c r="D157" s="17"/>
      <c r="E157" s="17"/>
      <c r="F157" s="17"/>
      <c r="G157" s="17"/>
      <c r="H157" s="17"/>
      <c r="I157" s="17"/>
      <c r="J157" s="17"/>
    </row>
    <row r="158" spans="2:10" ht="12.75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.75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.75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.75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.75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10" ht="12.75">
      <c r="B163" s="17"/>
      <c r="C163" s="17"/>
      <c r="D163" s="17"/>
      <c r="E163" s="17"/>
      <c r="F163" s="17"/>
      <c r="G163" s="17"/>
      <c r="H163" s="17"/>
      <c r="I163" s="17"/>
      <c r="J163" s="17"/>
    </row>
    <row r="164" spans="2:10" ht="12.75">
      <c r="B164" s="17"/>
      <c r="C164" s="17"/>
      <c r="D164" s="17"/>
      <c r="E164" s="17"/>
      <c r="F164" s="17"/>
      <c r="G164" s="17"/>
      <c r="H164" s="17"/>
      <c r="I164" s="17"/>
      <c r="J164" s="17"/>
    </row>
    <row r="165" spans="2:10" ht="12.75">
      <c r="B165" s="17"/>
      <c r="C165" s="17"/>
      <c r="D165" s="17"/>
      <c r="E165" s="17"/>
      <c r="F165" s="17"/>
      <c r="G165" s="17"/>
      <c r="H165" s="17"/>
      <c r="I165" s="17"/>
      <c r="J165" s="17"/>
    </row>
    <row r="166" spans="2:10" ht="12.75">
      <c r="B166" s="17"/>
      <c r="C166" s="17"/>
      <c r="D166" s="17"/>
      <c r="E166" s="17"/>
      <c r="F166" s="17"/>
      <c r="G166" s="17"/>
      <c r="H166" s="17"/>
      <c r="I166" s="17"/>
      <c r="J166" s="17"/>
    </row>
    <row r="167" spans="2:10" ht="12.75">
      <c r="B167" s="17"/>
      <c r="C167" s="17"/>
      <c r="D167" s="17"/>
      <c r="E167" s="17"/>
      <c r="F167" s="17"/>
      <c r="G167" s="17"/>
      <c r="H167" s="17"/>
      <c r="I167" s="17"/>
      <c r="J167" s="17"/>
    </row>
    <row r="168" spans="2:10" ht="12.75">
      <c r="B168" s="17"/>
      <c r="C168" s="17"/>
      <c r="D168" s="17"/>
      <c r="E168" s="17"/>
      <c r="F168" s="17"/>
      <c r="G168" s="17"/>
      <c r="H168" s="17"/>
      <c r="I168" s="17"/>
      <c r="J168" s="17"/>
    </row>
    <row r="169" spans="2:10" ht="12.75">
      <c r="B169" s="17"/>
      <c r="C169" s="17"/>
      <c r="D169" s="17"/>
      <c r="E169" s="17"/>
      <c r="F169" s="17"/>
      <c r="G169" s="17"/>
      <c r="H169" s="17"/>
      <c r="I169" s="17"/>
      <c r="J169" s="17"/>
    </row>
    <row r="170" spans="2:10" ht="12.75">
      <c r="B170" s="17"/>
      <c r="C170" s="17"/>
      <c r="D170" s="17"/>
      <c r="E170" s="17"/>
      <c r="F170" s="17"/>
      <c r="G170" s="17"/>
      <c r="H170" s="17"/>
      <c r="I170" s="17"/>
      <c r="J170" s="17"/>
    </row>
    <row r="171" spans="2:10" ht="12.75">
      <c r="B171" s="17"/>
      <c r="C171" s="17"/>
      <c r="D171" s="17"/>
      <c r="E171" s="17"/>
      <c r="F171" s="17"/>
      <c r="G171" s="17"/>
      <c r="H171" s="17"/>
      <c r="I171" s="17"/>
      <c r="J171" s="17"/>
    </row>
    <row r="172" spans="2:10" ht="12.75">
      <c r="B172" s="17"/>
      <c r="C172" s="17"/>
      <c r="D172" s="17"/>
      <c r="E172" s="17"/>
      <c r="F172" s="17"/>
      <c r="G172" s="17"/>
      <c r="H172" s="17"/>
      <c r="I172" s="17"/>
      <c r="J172" s="17"/>
    </row>
    <row r="173" spans="2:10" ht="12.75">
      <c r="B173" s="17"/>
      <c r="C173" s="17"/>
      <c r="D173" s="17"/>
      <c r="E173" s="17"/>
      <c r="F173" s="17"/>
      <c r="G173" s="17"/>
      <c r="H173" s="17"/>
      <c r="I173" s="17"/>
      <c r="J173" s="17"/>
    </row>
    <row r="174" spans="2:10" ht="12.75">
      <c r="B174" s="17"/>
      <c r="C174" s="17"/>
      <c r="D174" s="17"/>
      <c r="E174" s="17"/>
      <c r="F174" s="17"/>
      <c r="G174" s="17"/>
      <c r="H174" s="17"/>
      <c r="I174" s="17"/>
      <c r="J174" s="17"/>
    </row>
    <row r="175" spans="2:10" ht="12.75">
      <c r="B175" s="17"/>
      <c r="C175" s="17"/>
      <c r="D175" s="17"/>
      <c r="E175" s="17"/>
      <c r="F175" s="17"/>
      <c r="G175" s="17"/>
      <c r="H175" s="17"/>
      <c r="I175" s="17"/>
      <c r="J175" s="17"/>
    </row>
    <row r="176" spans="2:10" ht="12.75">
      <c r="B176" s="17"/>
      <c r="C176" s="17"/>
      <c r="D176" s="17"/>
      <c r="E176" s="17"/>
      <c r="F176" s="17"/>
      <c r="G176" s="17"/>
      <c r="H176" s="17"/>
      <c r="I176" s="17"/>
      <c r="J176" s="17"/>
    </row>
    <row r="177" spans="2:10" ht="12.75">
      <c r="B177" s="17"/>
      <c r="C177" s="17"/>
      <c r="D177" s="17"/>
      <c r="E177" s="17"/>
      <c r="F177" s="17"/>
      <c r="G177" s="17"/>
      <c r="H177" s="17"/>
      <c r="I177" s="17"/>
      <c r="J177" s="17"/>
    </row>
    <row r="178" spans="2:10" ht="12.75">
      <c r="B178" s="17"/>
      <c r="C178" s="17"/>
      <c r="D178" s="17"/>
      <c r="E178" s="17"/>
      <c r="F178" s="17"/>
      <c r="G178" s="17"/>
      <c r="H178" s="17"/>
      <c r="I178" s="17"/>
      <c r="J178" s="17"/>
    </row>
    <row r="179" spans="2:10" ht="12.75">
      <c r="B179" s="17"/>
      <c r="C179" s="17"/>
      <c r="D179" s="17"/>
      <c r="E179" s="17"/>
      <c r="F179" s="17"/>
      <c r="G179" s="17"/>
      <c r="H179" s="17"/>
      <c r="I179" s="17"/>
      <c r="J179" s="17"/>
    </row>
    <row r="180" spans="2:10" ht="12.75">
      <c r="B180" s="17"/>
      <c r="C180" s="17"/>
      <c r="D180" s="17"/>
      <c r="E180" s="17"/>
      <c r="F180" s="17"/>
      <c r="G180" s="17"/>
      <c r="H180" s="17"/>
      <c r="I180" s="17"/>
      <c r="J180" s="17"/>
    </row>
    <row r="181" spans="2:10" ht="12.75">
      <c r="B181" s="17"/>
      <c r="C181" s="17"/>
      <c r="D181" s="17"/>
      <c r="E181" s="17"/>
      <c r="F181" s="17"/>
      <c r="G181" s="17"/>
      <c r="H181" s="17"/>
      <c r="I181" s="17"/>
      <c r="J181" s="17"/>
    </row>
    <row r="182" spans="2:10" ht="12.75">
      <c r="B182" s="17"/>
      <c r="C182" s="17"/>
      <c r="D182" s="17"/>
      <c r="E182" s="17"/>
      <c r="F182" s="17"/>
      <c r="G182" s="17"/>
      <c r="H182" s="17"/>
      <c r="I182" s="17"/>
      <c r="J182" s="17"/>
    </row>
    <row r="183" spans="2:10" ht="12.75">
      <c r="B183" s="17"/>
      <c r="C183" s="17"/>
      <c r="D183" s="17"/>
      <c r="E183" s="17"/>
      <c r="F183" s="17"/>
      <c r="G183" s="17"/>
      <c r="H183" s="17"/>
      <c r="I183" s="17"/>
      <c r="J183" s="17"/>
    </row>
    <row r="184" spans="2:10" ht="12.75">
      <c r="B184" s="17"/>
      <c r="C184" s="17"/>
      <c r="D184" s="17"/>
      <c r="E184" s="17"/>
      <c r="F184" s="17"/>
      <c r="G184" s="17"/>
      <c r="H184" s="17"/>
      <c r="I184" s="17"/>
      <c r="J184" s="17"/>
    </row>
    <row r="185" spans="2:10" ht="12.75">
      <c r="B185" s="17"/>
      <c r="C185" s="17"/>
      <c r="D185" s="17"/>
      <c r="E185" s="17"/>
      <c r="F185" s="17"/>
      <c r="G185" s="17"/>
      <c r="H185" s="17"/>
      <c r="I185" s="17"/>
      <c r="J185" s="17"/>
    </row>
    <row r="186" spans="2:10" ht="12.75">
      <c r="B186" s="17"/>
      <c r="C186" s="17"/>
      <c r="D186" s="17"/>
      <c r="E186" s="17"/>
      <c r="F186" s="17"/>
      <c r="G186" s="17"/>
      <c r="H186" s="17"/>
      <c r="I186" s="17"/>
      <c r="J186" s="17"/>
    </row>
    <row r="187" spans="2:10" ht="12.75">
      <c r="B187" s="17"/>
      <c r="C187" s="17"/>
      <c r="D187" s="17"/>
      <c r="E187" s="17"/>
      <c r="F187" s="17"/>
      <c r="G187" s="17"/>
      <c r="H187" s="17"/>
      <c r="I187" s="17"/>
      <c r="J187" s="17"/>
    </row>
    <row r="188" spans="2:10" ht="12.75">
      <c r="B188" s="17"/>
      <c r="C188" s="17"/>
      <c r="D188" s="17"/>
      <c r="E188" s="17"/>
      <c r="F188" s="17"/>
      <c r="G188" s="17"/>
      <c r="H188" s="17"/>
      <c r="I188" s="17"/>
      <c r="J188" s="17"/>
    </row>
    <row r="189" spans="2:10" ht="12.75">
      <c r="B189" s="17"/>
      <c r="C189" s="17"/>
      <c r="D189" s="17"/>
      <c r="E189" s="17"/>
      <c r="F189" s="17"/>
      <c r="G189" s="17"/>
      <c r="H189" s="17"/>
      <c r="I189" s="17"/>
      <c r="J189" s="17"/>
    </row>
    <row r="190" spans="2:10" ht="12.75">
      <c r="B190" s="17"/>
      <c r="C190" s="17"/>
      <c r="D190" s="17"/>
      <c r="E190" s="17"/>
      <c r="F190" s="17"/>
      <c r="G190" s="17"/>
      <c r="H190" s="17"/>
      <c r="I190" s="17"/>
      <c r="J190" s="17"/>
    </row>
    <row r="191" spans="2:10" ht="12.75">
      <c r="B191" s="17"/>
      <c r="C191" s="17"/>
      <c r="D191" s="17"/>
      <c r="E191" s="17"/>
      <c r="F191" s="17"/>
      <c r="G191" s="17"/>
      <c r="H191" s="17"/>
      <c r="I191" s="17"/>
      <c r="J191" s="17"/>
    </row>
    <row r="192" spans="2:10" ht="12.75">
      <c r="B192" s="17"/>
      <c r="C192" s="17"/>
      <c r="D192" s="17"/>
      <c r="E192" s="17"/>
      <c r="F192" s="17"/>
      <c r="G192" s="17"/>
      <c r="H192" s="17"/>
      <c r="I192" s="17"/>
      <c r="J192" s="17"/>
    </row>
    <row r="193" spans="2:10" ht="12.75">
      <c r="B193" s="17"/>
      <c r="C193" s="17"/>
      <c r="D193" s="17"/>
      <c r="E193" s="17"/>
      <c r="F193" s="17"/>
      <c r="G193" s="17"/>
      <c r="H193" s="17"/>
      <c r="I193" s="17"/>
      <c r="J193" s="17"/>
    </row>
    <row r="194" spans="2:10" ht="12.75">
      <c r="B194" s="17"/>
      <c r="C194" s="17"/>
      <c r="D194" s="17"/>
      <c r="E194" s="17"/>
      <c r="F194" s="17"/>
      <c r="G194" s="17"/>
      <c r="H194" s="17"/>
      <c r="I194" s="17"/>
      <c r="J194" s="17"/>
    </row>
    <row r="195" spans="2:10" ht="12.75">
      <c r="B195" s="17"/>
      <c r="C195" s="17"/>
      <c r="D195" s="17"/>
      <c r="E195" s="17"/>
      <c r="F195" s="17"/>
      <c r="G195" s="17"/>
      <c r="H195" s="17"/>
      <c r="I195" s="17"/>
      <c r="J195" s="17"/>
    </row>
    <row r="196" spans="2:10" ht="12.75">
      <c r="B196" s="17"/>
      <c r="C196" s="17"/>
      <c r="D196" s="17"/>
      <c r="E196" s="17"/>
      <c r="F196" s="17"/>
      <c r="G196" s="17"/>
      <c r="H196" s="17"/>
      <c r="I196" s="17"/>
      <c r="J196" s="17"/>
    </row>
    <row r="197" spans="2:10" ht="12.75">
      <c r="B197" s="17"/>
      <c r="C197" s="17"/>
      <c r="D197" s="17"/>
      <c r="E197" s="17"/>
      <c r="F197" s="17"/>
      <c r="G197" s="17"/>
      <c r="H197" s="17"/>
      <c r="I197" s="17"/>
      <c r="J197" s="17"/>
    </row>
    <row r="198" spans="2:10" ht="12.75">
      <c r="B198" s="17"/>
      <c r="C198" s="17"/>
      <c r="D198" s="17"/>
      <c r="E198" s="17"/>
      <c r="F198" s="17"/>
      <c r="G198" s="17"/>
      <c r="H198" s="17"/>
      <c r="I198" s="17"/>
      <c r="J198" s="17"/>
    </row>
    <row r="199" spans="2:10" ht="12.75">
      <c r="B199" s="17"/>
      <c r="C199" s="17"/>
      <c r="D199" s="17"/>
      <c r="E199" s="17"/>
      <c r="F199" s="17"/>
      <c r="G199" s="17"/>
      <c r="H199" s="17"/>
      <c r="I199" s="17"/>
      <c r="J199" s="17"/>
    </row>
    <row r="200" spans="2:10" ht="12.75">
      <c r="B200" s="17"/>
      <c r="C200" s="17"/>
      <c r="D200" s="17"/>
      <c r="E200" s="17"/>
      <c r="F200" s="17"/>
      <c r="G200" s="17"/>
      <c r="H200" s="17"/>
      <c r="I200" s="17"/>
      <c r="J200" s="17"/>
    </row>
    <row r="201" spans="2:10" ht="12.75">
      <c r="B201" s="17"/>
      <c r="C201" s="17"/>
      <c r="D201" s="17"/>
      <c r="E201" s="17"/>
      <c r="F201" s="17"/>
      <c r="G201" s="17"/>
      <c r="H201" s="17"/>
      <c r="I201" s="17"/>
      <c r="J201" s="17"/>
    </row>
    <row r="202" spans="2:10" ht="12.75">
      <c r="B202" s="17"/>
      <c r="C202" s="17"/>
      <c r="D202" s="17"/>
      <c r="E202" s="17"/>
      <c r="F202" s="17"/>
      <c r="G202" s="17"/>
      <c r="H202" s="17"/>
      <c r="I202" s="17"/>
      <c r="J202" s="17"/>
    </row>
    <row r="203" spans="2:10" ht="12.75">
      <c r="B203" s="17"/>
      <c r="C203" s="17"/>
      <c r="D203" s="17"/>
      <c r="E203" s="17"/>
      <c r="F203" s="17"/>
      <c r="G203" s="17"/>
      <c r="H203" s="17"/>
      <c r="I203" s="17"/>
      <c r="J203" s="17"/>
    </row>
    <row r="204" spans="2:10" ht="12.75">
      <c r="B204" s="17"/>
      <c r="C204" s="17"/>
      <c r="D204" s="17"/>
      <c r="E204" s="17"/>
      <c r="F204" s="17"/>
      <c r="G204" s="17"/>
      <c r="H204" s="17"/>
      <c r="I204" s="17"/>
      <c r="J204" s="17"/>
    </row>
    <row r="205" spans="2:10" ht="12.75">
      <c r="B205" s="17"/>
      <c r="C205" s="17"/>
      <c r="D205" s="17"/>
      <c r="E205" s="17"/>
      <c r="F205" s="17"/>
      <c r="G205" s="17"/>
      <c r="H205" s="17"/>
      <c r="I205" s="17"/>
      <c r="J205" s="17"/>
    </row>
    <row r="206" spans="2:10" ht="12.75">
      <c r="B206" s="17"/>
      <c r="C206" s="17"/>
      <c r="D206" s="17"/>
      <c r="E206" s="17"/>
      <c r="F206" s="17"/>
      <c r="G206" s="17"/>
      <c r="H206" s="17"/>
      <c r="I206" s="17"/>
      <c r="J206" s="17"/>
    </row>
    <row r="207" spans="2:10" ht="12.75">
      <c r="B207" s="17"/>
      <c r="C207" s="17"/>
      <c r="D207" s="17"/>
      <c r="E207" s="17"/>
      <c r="F207" s="17"/>
      <c r="G207" s="17"/>
      <c r="H207" s="17"/>
      <c r="I207" s="17"/>
      <c r="J207" s="17"/>
    </row>
    <row r="208" spans="2:10" ht="12.75">
      <c r="B208" s="17"/>
      <c r="C208" s="17"/>
      <c r="D208" s="17"/>
      <c r="E208" s="17"/>
      <c r="F208" s="17"/>
      <c r="G208" s="17"/>
      <c r="H208" s="17"/>
      <c r="I208" s="17"/>
      <c r="J208" s="17"/>
    </row>
    <row r="209" spans="2:10" ht="12.75">
      <c r="B209" s="17"/>
      <c r="C209" s="17"/>
      <c r="D209" s="17"/>
      <c r="E209" s="17"/>
      <c r="F209" s="17"/>
      <c r="G209" s="17"/>
      <c r="H209" s="17"/>
      <c r="I209" s="17"/>
      <c r="J209" s="17"/>
    </row>
    <row r="210" spans="2:10" ht="12.75">
      <c r="B210" s="17"/>
      <c r="C210" s="17"/>
      <c r="D210" s="17"/>
      <c r="E210" s="17"/>
      <c r="F210" s="17"/>
      <c r="G210" s="17"/>
      <c r="H210" s="17"/>
      <c r="I210" s="17"/>
      <c r="J210" s="17"/>
    </row>
    <row r="211" spans="2:10" ht="12.75">
      <c r="B211" s="17"/>
      <c r="C211" s="17"/>
      <c r="D211" s="17"/>
      <c r="E211" s="17"/>
      <c r="F211" s="17"/>
      <c r="G211" s="17"/>
      <c r="H211" s="17"/>
      <c r="I211" s="17"/>
      <c r="J211" s="17"/>
    </row>
    <row r="212" spans="2:10" ht="12.75">
      <c r="B212" s="17"/>
      <c r="C212" s="17"/>
      <c r="D212" s="17"/>
      <c r="E212" s="17"/>
      <c r="F212" s="17"/>
      <c r="G212" s="17"/>
      <c r="H212" s="17"/>
      <c r="I212" s="17"/>
      <c r="J212" s="17"/>
    </row>
    <row r="213" spans="2:10" ht="12.75">
      <c r="B213" s="17"/>
      <c r="C213" s="17"/>
      <c r="D213" s="17"/>
      <c r="E213" s="17"/>
      <c r="F213" s="17"/>
      <c r="G213" s="17"/>
      <c r="H213" s="17"/>
      <c r="I213" s="17"/>
      <c r="J213" s="17"/>
    </row>
    <row r="214" spans="2:10" ht="12.75">
      <c r="B214" s="17"/>
      <c r="C214" s="17"/>
      <c r="D214" s="17"/>
      <c r="E214" s="17"/>
      <c r="F214" s="17"/>
      <c r="G214" s="17"/>
      <c r="H214" s="17"/>
      <c r="I214" s="17"/>
      <c r="J214" s="17"/>
    </row>
    <row r="215" spans="2:10" ht="12.75">
      <c r="B215" s="17"/>
      <c r="C215" s="17"/>
      <c r="D215" s="17"/>
      <c r="E215" s="17"/>
      <c r="F215" s="17"/>
      <c r="G215" s="17"/>
      <c r="H215" s="17"/>
      <c r="I215" s="17"/>
      <c r="J215" s="17"/>
    </row>
    <row r="216" spans="2:10" ht="12.75">
      <c r="B216" s="17"/>
      <c r="C216" s="17"/>
      <c r="D216" s="17"/>
      <c r="E216" s="17"/>
      <c r="F216" s="17"/>
      <c r="G216" s="17"/>
      <c r="H216" s="17"/>
      <c r="I216" s="17"/>
      <c r="J216" s="17"/>
    </row>
    <row r="217" spans="2:10" ht="12.75">
      <c r="B217" s="17"/>
      <c r="C217" s="17"/>
      <c r="D217" s="17"/>
      <c r="E217" s="17"/>
      <c r="F217" s="17"/>
      <c r="G217" s="17"/>
      <c r="H217" s="17"/>
      <c r="I217" s="17"/>
      <c r="J217" s="17"/>
    </row>
    <row r="218" spans="2:10" ht="12.75">
      <c r="B218" s="17"/>
      <c r="C218" s="17"/>
      <c r="D218" s="17"/>
      <c r="E218" s="17"/>
      <c r="F218" s="17"/>
      <c r="G218" s="17"/>
      <c r="H218" s="17"/>
      <c r="I218" s="17"/>
      <c r="J218" s="17"/>
    </row>
    <row r="219" spans="2:10" ht="12.75">
      <c r="B219" s="17"/>
      <c r="C219" s="17"/>
      <c r="D219" s="17"/>
      <c r="E219" s="17"/>
      <c r="F219" s="17"/>
      <c r="G219" s="17"/>
      <c r="H219" s="17"/>
      <c r="I219" s="17"/>
      <c r="J219" s="17"/>
    </row>
    <row r="220" spans="2:10" ht="12.75">
      <c r="B220" s="17"/>
      <c r="C220" s="17"/>
      <c r="D220" s="17"/>
      <c r="E220" s="17"/>
      <c r="F220" s="17"/>
      <c r="G220" s="17"/>
      <c r="H220" s="17"/>
      <c r="I220" s="17"/>
      <c r="J220" s="17"/>
    </row>
    <row r="221" spans="2:10" ht="12.75">
      <c r="B221" s="17"/>
      <c r="C221" s="17"/>
      <c r="D221" s="17"/>
      <c r="E221" s="17"/>
      <c r="F221" s="17"/>
      <c r="G221" s="17"/>
      <c r="H221" s="17"/>
      <c r="I221" s="17"/>
      <c r="J221" s="17"/>
    </row>
    <row r="222" spans="2:10" ht="12.75">
      <c r="B222" s="17"/>
      <c r="C222" s="17"/>
      <c r="D222" s="17"/>
      <c r="E222" s="17"/>
      <c r="F222" s="17"/>
      <c r="G222" s="17"/>
      <c r="H222" s="17"/>
      <c r="I222" s="17"/>
      <c r="J222" s="17"/>
    </row>
    <row r="223" spans="2:10" ht="12.75">
      <c r="B223" s="17"/>
      <c r="C223" s="17"/>
      <c r="D223" s="17"/>
      <c r="E223" s="17"/>
      <c r="F223" s="17"/>
      <c r="G223" s="17"/>
      <c r="H223" s="17"/>
      <c r="I223" s="17"/>
      <c r="J223" s="17"/>
    </row>
    <row r="224" spans="2:10" ht="12.75">
      <c r="B224" s="17"/>
      <c r="C224" s="17"/>
      <c r="D224" s="17"/>
      <c r="E224" s="17"/>
      <c r="F224" s="17"/>
      <c r="G224" s="17"/>
      <c r="H224" s="17"/>
      <c r="I224" s="17"/>
      <c r="J224" s="17"/>
    </row>
    <row r="225" spans="2:10" ht="12.75">
      <c r="B225" s="17"/>
      <c r="C225" s="17"/>
      <c r="D225" s="17"/>
      <c r="E225" s="17"/>
      <c r="F225" s="17"/>
      <c r="G225" s="17"/>
      <c r="H225" s="17"/>
      <c r="I225" s="17"/>
      <c r="J225" s="17"/>
    </row>
    <row r="226" spans="2:10" ht="12.75">
      <c r="B226" s="17"/>
      <c r="C226" s="17"/>
      <c r="D226" s="17"/>
      <c r="E226" s="17"/>
      <c r="F226" s="17"/>
      <c r="G226" s="17"/>
      <c r="H226" s="17"/>
      <c r="I226" s="17"/>
      <c r="J226" s="17"/>
    </row>
    <row r="227" spans="2:10" ht="12.75">
      <c r="B227" s="17"/>
      <c r="C227" s="17"/>
      <c r="D227" s="17"/>
      <c r="E227" s="17"/>
      <c r="F227" s="17"/>
      <c r="G227" s="17"/>
      <c r="H227" s="17"/>
      <c r="I227" s="17"/>
      <c r="J227" s="17"/>
    </row>
    <row r="228" spans="2:10" ht="12.75">
      <c r="B228" s="17"/>
      <c r="C228" s="17"/>
      <c r="D228" s="17"/>
      <c r="E228" s="17"/>
      <c r="F228" s="17"/>
      <c r="G228" s="17"/>
      <c r="H228" s="17"/>
      <c r="I228" s="17"/>
      <c r="J228" s="17"/>
    </row>
    <row r="229" spans="2:10" ht="12.75">
      <c r="B229" s="17"/>
      <c r="C229" s="17"/>
      <c r="D229" s="17"/>
      <c r="E229" s="17"/>
      <c r="F229" s="17"/>
      <c r="G229" s="17"/>
      <c r="H229" s="17"/>
      <c r="I229" s="17"/>
      <c r="J229" s="17"/>
    </row>
    <row r="230" spans="2:10" ht="12.75">
      <c r="B230" s="17"/>
      <c r="C230" s="17"/>
      <c r="D230" s="17"/>
      <c r="E230" s="17"/>
      <c r="F230" s="17"/>
      <c r="G230" s="17"/>
      <c r="H230" s="17"/>
      <c r="I230" s="17"/>
      <c r="J230" s="17"/>
    </row>
    <row r="231" spans="2:10" ht="12.75">
      <c r="B231" s="17"/>
      <c r="C231" s="17"/>
      <c r="D231" s="17"/>
      <c r="E231" s="17"/>
      <c r="F231" s="17"/>
      <c r="G231" s="17"/>
      <c r="H231" s="17"/>
      <c r="I231" s="17"/>
      <c r="J231" s="17"/>
    </row>
    <row r="232" spans="2:10" ht="12.75">
      <c r="B232" s="17"/>
      <c r="C232" s="17"/>
      <c r="D232" s="17"/>
      <c r="E232" s="17"/>
      <c r="F232" s="17"/>
      <c r="G232" s="17"/>
      <c r="H232" s="17"/>
      <c r="I232" s="17"/>
      <c r="J232" s="17"/>
    </row>
    <row r="233" spans="2:10" ht="12.75">
      <c r="B233" s="17"/>
      <c r="C233" s="17"/>
      <c r="D233" s="17"/>
      <c r="E233" s="17"/>
      <c r="F233" s="17"/>
      <c r="G233" s="17"/>
      <c r="H233" s="17"/>
      <c r="I233" s="17"/>
      <c r="J233" s="17"/>
    </row>
    <row r="234" spans="2:10" ht="12.75">
      <c r="B234" s="17"/>
      <c r="C234" s="17"/>
      <c r="D234" s="17"/>
      <c r="E234" s="17"/>
      <c r="F234" s="17"/>
      <c r="G234" s="17"/>
      <c r="H234" s="17"/>
      <c r="I234" s="17"/>
      <c r="J234" s="17"/>
    </row>
    <row r="235" spans="2:10" ht="12.75">
      <c r="B235" s="17"/>
      <c r="C235" s="17"/>
      <c r="D235" s="17"/>
      <c r="E235" s="17"/>
      <c r="F235" s="17"/>
      <c r="G235" s="17"/>
      <c r="H235" s="17"/>
      <c r="I235" s="17"/>
      <c r="J235" s="17"/>
    </row>
    <row r="236" spans="2:10" ht="12.75">
      <c r="B236" s="17"/>
      <c r="C236" s="17"/>
      <c r="D236" s="17"/>
      <c r="E236" s="17"/>
      <c r="F236" s="17"/>
      <c r="G236" s="17"/>
      <c r="H236" s="17"/>
      <c r="I236" s="17"/>
      <c r="J236" s="17"/>
    </row>
    <row r="237" spans="2:10" ht="12.75">
      <c r="B237" s="17"/>
      <c r="C237" s="17"/>
      <c r="D237" s="17"/>
      <c r="E237" s="17"/>
      <c r="F237" s="17"/>
      <c r="G237" s="17"/>
      <c r="H237" s="17"/>
      <c r="I237" s="17"/>
      <c r="J237" s="17"/>
    </row>
    <row r="238" spans="2:10" ht="12.75">
      <c r="B238" s="17"/>
      <c r="C238" s="17"/>
      <c r="D238" s="17"/>
      <c r="E238" s="17"/>
      <c r="F238" s="17"/>
      <c r="G238" s="17"/>
      <c r="H238" s="17"/>
      <c r="I238" s="17"/>
      <c r="J238" s="17"/>
    </row>
    <row r="239" spans="2:10" ht="12.75">
      <c r="B239" s="17"/>
      <c r="C239" s="17"/>
      <c r="D239" s="17"/>
      <c r="E239" s="17"/>
      <c r="F239" s="17"/>
      <c r="G239" s="17"/>
      <c r="H239" s="17"/>
      <c r="I239" s="17"/>
      <c r="J239" s="17"/>
    </row>
    <row r="240" spans="2:10" ht="12.75">
      <c r="B240" s="17"/>
      <c r="C240" s="17"/>
      <c r="D240" s="17"/>
      <c r="E240" s="17"/>
      <c r="F240" s="17"/>
      <c r="G240" s="17"/>
      <c r="H240" s="17"/>
      <c r="I240" s="17"/>
      <c r="J240" s="17"/>
    </row>
    <row r="241" spans="2:10" ht="12.75">
      <c r="B241" s="17"/>
      <c r="C241" s="17"/>
      <c r="D241" s="17"/>
      <c r="E241" s="17"/>
      <c r="F241" s="17"/>
      <c r="G241" s="17"/>
      <c r="H241" s="17"/>
      <c r="I241" s="17"/>
      <c r="J241" s="17"/>
    </row>
    <row r="242" spans="2:10" ht="12.75">
      <c r="B242" s="17"/>
      <c r="C242" s="17"/>
      <c r="D242" s="17"/>
      <c r="E242" s="17"/>
      <c r="F242" s="17"/>
      <c r="G242" s="17"/>
      <c r="H242" s="17"/>
      <c r="I242" s="17"/>
      <c r="J242" s="17"/>
    </row>
    <row r="243" spans="2:10" ht="12.75">
      <c r="B243" s="17"/>
      <c r="C243" s="17"/>
      <c r="D243" s="17"/>
      <c r="E243" s="17"/>
      <c r="F243" s="17"/>
      <c r="G243" s="17"/>
      <c r="H243" s="17"/>
      <c r="I243" s="17"/>
      <c r="J243" s="17"/>
    </row>
    <row r="244" spans="2:10" ht="12.75">
      <c r="B244" s="17"/>
      <c r="C244" s="17"/>
      <c r="D244" s="17"/>
      <c r="E244" s="17"/>
      <c r="F244" s="17"/>
      <c r="G244" s="17"/>
      <c r="H244" s="17"/>
      <c r="I244" s="17"/>
      <c r="J244" s="17"/>
    </row>
    <row r="245" spans="2:10" ht="12.75">
      <c r="B245" s="17"/>
      <c r="C245" s="17"/>
      <c r="D245" s="17"/>
      <c r="E245" s="17"/>
      <c r="F245" s="17"/>
      <c r="G245" s="17"/>
      <c r="H245" s="17"/>
      <c r="I245" s="17"/>
      <c r="J245" s="17"/>
    </row>
    <row r="246" spans="2:10" ht="12.75">
      <c r="B246" s="17"/>
      <c r="C246" s="17"/>
      <c r="D246" s="17"/>
      <c r="E246" s="17"/>
      <c r="F246" s="17"/>
      <c r="G246" s="17"/>
      <c r="H246" s="17"/>
      <c r="I246" s="17"/>
      <c r="J246" s="17"/>
    </row>
    <row r="247" spans="2:10" ht="12.75">
      <c r="B247" s="17"/>
      <c r="C247" s="17"/>
      <c r="D247" s="17"/>
      <c r="E247" s="17"/>
      <c r="F247" s="17"/>
      <c r="G247" s="17"/>
      <c r="H247" s="17"/>
      <c r="I247" s="17"/>
      <c r="J247" s="17"/>
    </row>
    <row r="248" spans="2:10" ht="12.75">
      <c r="B248" s="17"/>
      <c r="C248" s="17"/>
      <c r="D248" s="17"/>
      <c r="E248" s="17"/>
      <c r="F248" s="17"/>
      <c r="G248" s="17"/>
      <c r="H248" s="17"/>
      <c r="I248" s="17"/>
      <c r="J248" s="17"/>
    </row>
    <row r="249" spans="2:10" ht="12.75">
      <c r="B249" s="17"/>
      <c r="C249" s="17"/>
      <c r="D249" s="17"/>
      <c r="E249" s="17"/>
      <c r="F249" s="17"/>
      <c r="G249" s="17"/>
      <c r="H249" s="17"/>
      <c r="I249" s="17"/>
      <c r="J249" s="17"/>
    </row>
    <row r="250" spans="2:10" ht="12.75">
      <c r="B250" s="17"/>
      <c r="C250" s="17"/>
      <c r="D250" s="17"/>
      <c r="E250" s="17"/>
      <c r="F250" s="17"/>
      <c r="G250" s="17"/>
      <c r="H250" s="17"/>
      <c r="I250" s="17"/>
      <c r="J250" s="17"/>
    </row>
    <row r="251" spans="2:10" ht="12.75">
      <c r="B251" s="17"/>
      <c r="C251" s="17"/>
      <c r="D251" s="17"/>
      <c r="E251" s="17"/>
      <c r="F251" s="17"/>
      <c r="G251" s="17"/>
      <c r="H251" s="17"/>
      <c r="I251" s="17"/>
      <c r="J251" s="17"/>
    </row>
    <row r="252" spans="2:10" ht="12.75">
      <c r="B252" s="17"/>
      <c r="C252" s="17"/>
      <c r="D252" s="17"/>
      <c r="E252" s="17"/>
      <c r="F252" s="17"/>
      <c r="G252" s="17"/>
      <c r="H252" s="17"/>
      <c r="I252" s="17"/>
      <c r="J252" s="17"/>
    </row>
    <row r="253" spans="2:10" ht="12.75">
      <c r="B253" s="17"/>
      <c r="C253" s="17"/>
      <c r="D253" s="17"/>
      <c r="E253" s="17"/>
      <c r="F253" s="17"/>
      <c r="G253" s="17"/>
      <c r="H253" s="17"/>
      <c r="I253" s="17"/>
      <c r="J253" s="17"/>
    </row>
    <row r="254" spans="2:10" ht="12.75">
      <c r="B254" s="17"/>
      <c r="C254" s="17"/>
      <c r="D254" s="17"/>
      <c r="E254" s="17"/>
      <c r="F254" s="17"/>
      <c r="G254" s="17"/>
      <c r="H254" s="17"/>
      <c r="I254" s="17"/>
      <c r="J254" s="17"/>
    </row>
    <row r="255" spans="2:10" ht="12.75">
      <c r="B255" s="17"/>
      <c r="C255" s="17"/>
      <c r="D255" s="17"/>
      <c r="E255" s="17"/>
      <c r="F255" s="17"/>
      <c r="G255" s="17"/>
      <c r="H255" s="17"/>
      <c r="I255" s="17"/>
      <c r="J255" s="17"/>
    </row>
    <row r="256" spans="2:10" ht="12.75">
      <c r="B256" s="17"/>
      <c r="C256" s="17"/>
      <c r="D256" s="17"/>
      <c r="E256" s="17"/>
      <c r="F256" s="17"/>
      <c r="G256" s="17"/>
      <c r="H256" s="17"/>
      <c r="I256" s="17"/>
      <c r="J256" s="17"/>
    </row>
    <row r="257" spans="2:10" ht="12.75">
      <c r="B257" s="17"/>
      <c r="C257" s="17"/>
      <c r="D257" s="17"/>
      <c r="E257" s="17"/>
      <c r="F257" s="17"/>
      <c r="G257" s="17"/>
      <c r="H257" s="17"/>
      <c r="I257" s="17"/>
      <c r="J257" s="17"/>
    </row>
  </sheetData>
  <mergeCells count="158">
    <mergeCell ref="B85:J85"/>
    <mergeCell ref="B86:J86"/>
    <mergeCell ref="B87:J87"/>
    <mergeCell ref="B88:J88"/>
    <mergeCell ref="B81:J81"/>
    <mergeCell ref="B82:J82"/>
    <mergeCell ref="B83:J83"/>
    <mergeCell ref="B84:J84"/>
    <mergeCell ref="B77:J77"/>
    <mergeCell ref="B78:J78"/>
    <mergeCell ref="B79:J79"/>
    <mergeCell ref="B80:J80"/>
    <mergeCell ref="B73:J73"/>
    <mergeCell ref="B74:J74"/>
    <mergeCell ref="B75:J75"/>
    <mergeCell ref="B76:J76"/>
    <mergeCell ref="B69:J69"/>
    <mergeCell ref="B70:J70"/>
    <mergeCell ref="B71:J71"/>
    <mergeCell ref="B72:J72"/>
    <mergeCell ref="B65:J65"/>
    <mergeCell ref="B66:J66"/>
    <mergeCell ref="B67:J67"/>
    <mergeCell ref="B68:J68"/>
    <mergeCell ref="B62:J62"/>
    <mergeCell ref="B63:J63"/>
    <mergeCell ref="B64:J64"/>
    <mergeCell ref="B49:J49"/>
    <mergeCell ref="B50:J50"/>
    <mergeCell ref="B51:J51"/>
    <mergeCell ref="B52:J52"/>
    <mergeCell ref="B53:J53"/>
    <mergeCell ref="B54:J54"/>
    <mergeCell ref="B57:J57"/>
    <mergeCell ref="B44:J44"/>
    <mergeCell ref="B47:J47"/>
    <mergeCell ref="B48:J48"/>
    <mergeCell ref="B45:J45"/>
    <mergeCell ref="B46:J46"/>
    <mergeCell ref="B133:J133"/>
    <mergeCell ref="B138:J138"/>
    <mergeCell ref="B139:J139"/>
    <mergeCell ref="B137:J137"/>
    <mergeCell ref="B127:J127"/>
    <mergeCell ref="B129:J129"/>
    <mergeCell ref="B130:J130"/>
    <mergeCell ref="B132:J132"/>
    <mergeCell ref="B128:J128"/>
    <mergeCell ref="B131:J131"/>
    <mergeCell ref="B121:J121"/>
    <mergeCell ref="B123:J123"/>
    <mergeCell ref="B124:J124"/>
    <mergeCell ref="B126:J126"/>
    <mergeCell ref="B115:J115"/>
    <mergeCell ref="B117:J117"/>
    <mergeCell ref="B118:J118"/>
    <mergeCell ref="B120:J120"/>
    <mergeCell ref="B109:J109"/>
    <mergeCell ref="B111:J111"/>
    <mergeCell ref="B112:J112"/>
    <mergeCell ref="B114:J114"/>
    <mergeCell ref="B103:J103"/>
    <mergeCell ref="B105:J105"/>
    <mergeCell ref="B106:J106"/>
    <mergeCell ref="B108:J108"/>
    <mergeCell ref="B97:J97"/>
    <mergeCell ref="B99:J99"/>
    <mergeCell ref="B100:J100"/>
    <mergeCell ref="B102:J102"/>
    <mergeCell ref="AP21:AP22"/>
    <mergeCell ref="B33:J33"/>
    <mergeCell ref="B34:J34"/>
    <mergeCell ref="B36:J36"/>
    <mergeCell ref="AH21:AH22"/>
    <mergeCell ref="AK21:AK22"/>
    <mergeCell ref="Y21:Y22"/>
    <mergeCell ref="Z21:Z22"/>
    <mergeCell ref="M21:M22"/>
    <mergeCell ref="N21:N22"/>
    <mergeCell ref="B40:J40"/>
    <mergeCell ref="B42:J42"/>
    <mergeCell ref="B43:J43"/>
    <mergeCell ref="B90:J90"/>
    <mergeCell ref="B58:J58"/>
    <mergeCell ref="B59:J59"/>
    <mergeCell ref="B60:J60"/>
    <mergeCell ref="B61:J61"/>
    <mergeCell ref="B55:J55"/>
    <mergeCell ref="B56:J56"/>
    <mergeCell ref="B91:J91"/>
    <mergeCell ref="B93:J93"/>
    <mergeCell ref="B94:J94"/>
    <mergeCell ref="B96:J96"/>
    <mergeCell ref="B144:J144"/>
    <mergeCell ref="B145:J145"/>
    <mergeCell ref="B135:J135"/>
    <mergeCell ref="B142:J142"/>
    <mergeCell ref="B141:J141"/>
    <mergeCell ref="B136:J136"/>
    <mergeCell ref="B140:J140"/>
    <mergeCell ref="B143:J143"/>
    <mergeCell ref="A1:P1"/>
    <mergeCell ref="A2:P2"/>
    <mergeCell ref="A3:P3"/>
    <mergeCell ref="A4:P4"/>
    <mergeCell ref="A6:E6"/>
    <mergeCell ref="B122:J122"/>
    <mergeCell ref="B125:J125"/>
    <mergeCell ref="B26:J26"/>
    <mergeCell ref="B27:J27"/>
    <mergeCell ref="B25:J25"/>
    <mergeCell ref="B92:J92"/>
    <mergeCell ref="B110:J110"/>
    <mergeCell ref="B95:J95"/>
    <mergeCell ref="B28:J28"/>
    <mergeCell ref="B35:J35"/>
    <mergeCell ref="B38:J38"/>
    <mergeCell ref="B39:J39"/>
    <mergeCell ref="B37:J37"/>
    <mergeCell ref="B29:J29"/>
    <mergeCell ref="B32:J32"/>
    <mergeCell ref="B30:J30"/>
    <mergeCell ref="B31:J31"/>
    <mergeCell ref="R21:R22"/>
    <mergeCell ref="B113:J113"/>
    <mergeCell ref="B116:J116"/>
    <mergeCell ref="B119:J119"/>
    <mergeCell ref="B98:J98"/>
    <mergeCell ref="B101:J101"/>
    <mergeCell ref="B104:J104"/>
    <mergeCell ref="B107:J107"/>
    <mergeCell ref="B41:J41"/>
    <mergeCell ref="B89:J89"/>
    <mergeCell ref="B23:J23"/>
    <mergeCell ref="O21:O22"/>
    <mergeCell ref="P21:P22"/>
    <mergeCell ref="Q21:Q22"/>
    <mergeCell ref="L21:L22"/>
    <mergeCell ref="AN21:AN22"/>
    <mergeCell ref="W21:W22"/>
    <mergeCell ref="X21:X22"/>
    <mergeCell ref="AI21:AI22"/>
    <mergeCell ref="AJ21:AJ22"/>
    <mergeCell ref="AB21:AB22"/>
    <mergeCell ref="AC21:AC22"/>
    <mergeCell ref="AM21:AM22"/>
    <mergeCell ref="AF21:AF22"/>
    <mergeCell ref="AG21:AG22"/>
    <mergeCell ref="J15:L15"/>
    <mergeCell ref="AO21:AO22"/>
    <mergeCell ref="AD21:AD22"/>
    <mergeCell ref="AE21:AE22"/>
    <mergeCell ref="S21:S22"/>
    <mergeCell ref="T21:T22"/>
    <mergeCell ref="U21:U22"/>
    <mergeCell ref="V21:V22"/>
    <mergeCell ref="AA21:AA22"/>
    <mergeCell ref="AL21:AL22"/>
  </mergeCells>
  <printOptions/>
  <pageMargins left="0.75" right="0.75" top="1" bottom="1" header="0" footer="0"/>
  <pageSetup horizontalDpi="200" verticalDpi="200" orientation="landscape" paperSize="5" scale="40" r:id="rId3"/>
  <legacyDrawing r:id="rId2"/>
  <oleObjects>
    <oleObject progId="" shapeId="9805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2007-07-25T16:04:28Z</cp:lastPrinted>
  <dcterms:created xsi:type="dcterms:W3CDTF">2005-09-05T18:56:16Z</dcterms:created>
  <dcterms:modified xsi:type="dcterms:W3CDTF">2007-07-25T16:04:46Z</dcterms:modified>
  <cp:category/>
  <cp:version/>
  <cp:contentType/>
  <cp:contentStatus/>
</cp:coreProperties>
</file>