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12-07" sheetId="1" r:id="rId1"/>
  </sheets>
  <definedNames>
    <definedName name="_xlnm.Print_Area" localSheetId="0">'Tabla 12-07'!$A$1:$AF$33</definedName>
  </definedNames>
  <calcPr fullCalcOnLoad="1"/>
</workbook>
</file>

<file path=xl/sharedStrings.xml><?xml version="1.0" encoding="utf-8"?>
<sst xmlns="http://schemas.openxmlformats.org/spreadsheetml/2006/main" count="88" uniqueCount="82">
  <si>
    <t>Dirección de Políticas Regionales y Departamentales</t>
  </si>
  <si>
    <t>Tabla Número</t>
  </si>
  <si>
    <t>Variable</t>
  </si>
  <si>
    <t>Cobertura Geográfica</t>
  </si>
  <si>
    <t>Período</t>
  </si>
  <si>
    <t>Unidad de Medida</t>
  </si>
  <si>
    <t>Fuente</t>
  </si>
  <si>
    <t>Código  Municipio</t>
  </si>
  <si>
    <t>No asistio</t>
  </si>
  <si>
    <t>Falta de dinero</t>
  </si>
  <si>
    <t>Tiene que trabajar</t>
  </si>
  <si>
    <t>No hay escuela</t>
  </si>
  <si>
    <t>Padres no quieren</t>
  </si>
  <si>
    <t>Quehaceres del hogar</t>
  </si>
  <si>
    <t>No gusta, no quiere ir</t>
  </si>
  <si>
    <t>Sus estudios</t>
  </si>
  <si>
    <t>Otras causas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</si>
  <si>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</si>
  <si>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</si>
  <si>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</si>
  <si>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</si>
  <si>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</si>
  <si>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</si>
  <si>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</si>
  <si>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</si>
  <si>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</si>
  <si>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</si>
  <si>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</si>
  <si>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</si>
  <si>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</si>
  <si>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</si>
  <si>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</si>
  <si>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</si>
  <si>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</si>
  <si>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</si>
  <si>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</si>
  <si>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Municipios del Departamento de Sololá</t>
  </si>
  <si>
    <t>-</t>
  </si>
  <si>
    <t xml:space="preserve"> 12 - 07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</si>
  <si>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</si>
  <si>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</si>
  <si>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</si>
  <si>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Indicador</t>
  </si>
  <si>
    <t>Tasa de inasistencia</t>
  </si>
  <si>
    <t>Número de personas</t>
  </si>
  <si>
    <t>Instituto Nacional de Estadística, XI Censo de Población y VI Habitación</t>
  </si>
  <si>
    <t>Tasa de Inasistencia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</si>
  <si>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</si>
  <si>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</si>
  <si>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</si>
  <si>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</si>
  <si>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</si>
  <si>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</si>
  <si>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</si>
  <si>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</si>
  <si>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</si>
  <si>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</si>
  <si>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</si>
  <si>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</si>
  <si>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</si>
  <si>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</si>
  <si>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</si>
  <si>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</si>
  <si>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</si>
  <si>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</si>
  <si>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</si>
  <si>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</si>
  <si>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DEPT. DE SOLOLÁ</t>
  </si>
  <si>
    <t>Ref. Código Campo</t>
  </si>
  <si>
    <t>POB_INASIS</t>
  </si>
  <si>
    <t>NO_DINERO</t>
  </si>
  <si>
    <t>POR_TRAB</t>
  </si>
  <si>
    <t>NO_ESCUELA</t>
  </si>
  <si>
    <t>POR_PADRES</t>
  </si>
  <si>
    <t>POR_HOGAR</t>
  </si>
  <si>
    <t>NO_GUSTA</t>
  </si>
  <si>
    <t>OTROS_ESTUDIOS</t>
  </si>
  <si>
    <t>OTRAS</t>
  </si>
  <si>
    <t>P_INASIS</t>
  </si>
  <si>
    <t>Total Población más de 7 años</t>
  </si>
  <si>
    <t>T_POB_MAS7</t>
  </si>
  <si>
    <t>Población de más de 7 años que no asistió a la Escuela y causas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</si>
</sst>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Book Antiqua"/>
      <family val="1"/>
    </font>
    <font>
      <sz val="9"/>
      <name val="Book Antiqua"/>
      <family val="1"/>
    </font>
    <font>
      <sz val="9"/>
      <name val="Century"/>
      <family val="1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174" fontId="0" fillId="0" borderId="0" xfId="0" applyNumberFormat="1" applyAlignment="1">
      <alignment/>
    </xf>
    <xf numFmtId="174" fontId="5" fillId="0" borderId="0" xfId="0" applyNumberFormat="1" applyFont="1" applyFill="1" applyAlignment="1">
      <alignment horizontal="center" vertical="center" wrapText="1"/>
    </xf>
    <xf numFmtId="174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" fontId="7" fillId="0" borderId="0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9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10" fillId="0" borderId="0" xfId="0" applyNumberFormat="1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11" fillId="0" borderId="0" xfId="0" applyNumberFormat="1" applyFont="1" applyAlignment="1">
      <alignment horizontal="center" vertical="center" wrapText="1"/>
    </xf>
    <xf numFmtId="17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" borderId="3" xfId="0" applyNumberFormat="1" applyFont="1" applyFill="1" applyBorder="1" applyAlignment="1">
      <alignment horizontal="left"/>
    </xf>
    <xf numFmtId="0" fontId="6" fillId="3" borderId="3" xfId="0" applyNumberFormat="1" applyFont="1" applyFill="1" applyBorder="1" applyAlignment="1" applyProtection="1">
      <alignment horizontal="right"/>
      <protection/>
    </xf>
    <xf numFmtId="0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1" fontId="6" fillId="3" borderId="3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4" xfId="0" applyFont="1" applyFill="1" applyBorder="1" applyAlignment="1">
      <alignment/>
    </xf>
    <xf numFmtId="0" fontId="6" fillId="3" borderId="2" xfId="0" applyNumberFormat="1" applyFont="1" applyFill="1" applyBorder="1" applyAlignment="1">
      <alignment horizontal="left"/>
    </xf>
    <xf numFmtId="0" fontId="6" fillId="3" borderId="5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/>
    </xf>
    <xf numFmtId="0" fontId="12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13" fillId="0" borderId="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16" fontId="7" fillId="2" borderId="1" xfId="0" applyNumberFormat="1" applyFont="1" applyFill="1" applyBorder="1" applyAlignment="1">
      <alignment wrapText="1"/>
    </xf>
    <xf numFmtId="16" fontId="7" fillId="2" borderId="5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3" borderId="3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2" fontId="8" fillId="3" borderId="3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2"/>
  <sheetViews>
    <sheetView showGridLines="0" tabSelected="1" workbookViewId="0" topLeftCell="A1">
      <selection activeCell="N31" sqref="N31:AF31"/>
    </sheetView>
  </sheetViews>
  <sheetFormatPr defaultColWidth="11.421875" defaultRowHeight="12.75"/>
  <cols>
    <col min="1" max="1" width="2.28125" style="0" customWidth="1"/>
    <col min="2" max="2" width="3.7109375" style="0" customWidth="1"/>
    <col min="3" max="4" width="2.7109375" style="0" customWidth="1"/>
    <col min="5" max="5" width="4.8515625" style="0" customWidth="1"/>
    <col min="6" max="6" width="4.140625" style="0" customWidth="1"/>
    <col min="7" max="10" width="2.7109375" style="0" customWidth="1"/>
    <col min="11" max="11" width="10.57421875" style="0" customWidth="1"/>
    <col min="12" max="12" width="14.28125" style="0" customWidth="1"/>
    <col min="13" max="13" width="11.00390625" style="0" bestFit="1" customWidth="1"/>
    <col min="14" max="14" width="12.00390625" style="0" customWidth="1"/>
    <col min="15" max="15" width="12.421875" style="0" customWidth="1"/>
    <col min="16" max="16" width="11.7109375" style="0" customWidth="1"/>
    <col min="17" max="17" width="10.8515625" style="0" customWidth="1"/>
    <col min="18" max="18" width="14.57421875" style="0" customWidth="1"/>
    <col min="19" max="19" width="12.00390625" style="0" customWidth="1"/>
    <col min="20" max="20" width="11.140625" style="0" customWidth="1"/>
    <col min="21" max="21" width="11.28125" style="0" customWidth="1"/>
    <col min="22" max="22" width="9.8515625" style="0" customWidth="1"/>
    <col min="23" max="23" width="13.140625" style="0" customWidth="1"/>
    <col min="24" max="24" width="13.7109375" style="0" customWidth="1"/>
    <col min="25" max="25" width="10.57421875" style="0" customWidth="1"/>
    <col min="26" max="26" width="12.7109375" style="0" customWidth="1"/>
    <col min="27" max="27" width="11.8515625" style="0" customWidth="1"/>
    <col min="28" max="28" width="13.00390625" style="0" customWidth="1"/>
    <col min="29" max="29" width="11.8515625" style="0" customWidth="1"/>
    <col min="30" max="30" width="12.00390625" style="0" customWidth="1"/>
    <col min="31" max="36" width="10.7109375" style="0" customWidth="1"/>
    <col min="37" max="37" width="13.7109375" style="0" customWidth="1"/>
    <col min="38" max="41" width="10.7109375" style="0" customWidth="1"/>
    <col min="42" max="16384" width="2.7109375" style="0" customWidth="1"/>
  </cols>
  <sheetData>
    <row r="1" spans="1:16" s="21" customFormat="1" ht="12.75" customHeight="1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s="21" customFormat="1" ht="12.7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21" customFormat="1" ht="12.75" customHeight="1">
      <c r="A3" s="65" t="s">
        <v>40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21" customFormat="1" ht="12.75" customHeight="1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="21" customFormat="1" ht="12"/>
    <row r="6" spans="1:12" s="21" customFormat="1" ht="12.75" customHeight="1">
      <c r="A6" s="60" t="s">
        <v>1</v>
      </c>
      <c r="B6" s="61"/>
      <c r="C6" s="61"/>
      <c r="D6" s="61"/>
      <c r="E6" s="62"/>
      <c r="F6" s="22"/>
      <c r="G6" s="23"/>
      <c r="H6" s="23"/>
      <c r="J6" s="63" t="s">
        <v>38</v>
      </c>
      <c r="K6" s="64"/>
      <c r="L6" s="26"/>
    </row>
    <row r="7" s="21" customFormat="1" ht="12"/>
    <row r="8" spans="2:21" s="47" customFormat="1" ht="12">
      <c r="B8" s="48" t="s">
        <v>2</v>
      </c>
      <c r="C8" s="51"/>
      <c r="D8" s="51"/>
      <c r="E8" s="51"/>
      <c r="F8" s="51"/>
      <c r="G8" s="51"/>
      <c r="H8" s="51"/>
      <c r="I8" s="51"/>
      <c r="J8" s="51"/>
      <c r="K8" s="76" t="s">
        <v>81</v>
      </c>
      <c r="L8" s="76"/>
      <c r="M8" s="76"/>
      <c r="N8" s="76"/>
      <c r="O8" s="76"/>
      <c r="P8" s="76"/>
      <c r="Q8" s="76"/>
      <c r="R8" s="77"/>
      <c r="S8" s="52"/>
      <c r="T8" s="52"/>
      <c r="U8" s="52"/>
    </row>
    <row r="9" spans="2:21" s="53" customFormat="1" ht="12.75" customHeight="1">
      <c r="B9" s="54" t="s">
        <v>42</v>
      </c>
      <c r="C9" s="55"/>
      <c r="D9" s="55"/>
      <c r="E9" s="55"/>
      <c r="F9" s="55"/>
      <c r="G9" s="55"/>
      <c r="H9" s="55"/>
      <c r="I9" s="55"/>
      <c r="J9" s="55"/>
      <c r="K9" s="78" t="s">
        <v>43</v>
      </c>
      <c r="L9" s="78"/>
      <c r="M9" s="78"/>
      <c r="N9" s="78"/>
      <c r="O9" s="78"/>
      <c r="P9" s="78"/>
      <c r="Q9" s="78"/>
      <c r="R9" s="79"/>
      <c r="S9" s="80"/>
      <c r="T9" s="80"/>
      <c r="U9" s="80"/>
    </row>
    <row r="10" spans="2:21" s="47" customFormat="1" ht="12.75" customHeight="1">
      <c r="B10" s="56" t="s">
        <v>3</v>
      </c>
      <c r="C10" s="57"/>
      <c r="D10" s="57"/>
      <c r="E10" s="57"/>
      <c r="F10" s="57"/>
      <c r="G10" s="57"/>
      <c r="H10" s="57"/>
      <c r="I10" s="57"/>
      <c r="J10" s="57"/>
      <c r="K10" s="81" t="s">
        <v>36</v>
      </c>
      <c r="L10" s="81"/>
      <c r="M10" s="81"/>
      <c r="N10" s="81"/>
      <c r="O10" s="81"/>
      <c r="P10" s="81"/>
      <c r="Q10" s="81"/>
      <c r="R10" s="82"/>
      <c r="S10" s="85"/>
      <c r="T10" s="85"/>
      <c r="U10" s="85"/>
    </row>
    <row r="11" spans="2:21" s="47" customFormat="1" ht="12">
      <c r="B11" s="56" t="s">
        <v>4</v>
      </c>
      <c r="C11" s="57"/>
      <c r="D11" s="57"/>
      <c r="E11" s="57"/>
      <c r="F11" s="57"/>
      <c r="G11" s="57"/>
      <c r="H11" s="57"/>
      <c r="I11" s="57"/>
      <c r="J11" s="57"/>
      <c r="K11" s="81">
        <v>2002</v>
      </c>
      <c r="L11" s="81"/>
      <c r="M11" s="81"/>
      <c r="N11" s="81"/>
      <c r="O11" s="81"/>
      <c r="P11" s="81"/>
      <c r="Q11" s="81"/>
      <c r="R11" s="82"/>
      <c r="S11" s="85"/>
      <c r="T11" s="85"/>
      <c r="U11" s="85"/>
    </row>
    <row r="12" spans="2:21" s="47" customFormat="1" ht="12.75" customHeight="1">
      <c r="B12" s="56" t="s">
        <v>5</v>
      </c>
      <c r="C12" s="57"/>
      <c r="D12" s="57"/>
      <c r="E12" s="57"/>
      <c r="F12" s="57"/>
      <c r="G12" s="57"/>
      <c r="H12" s="57"/>
      <c r="I12" s="57"/>
      <c r="J12" s="57"/>
      <c r="K12" s="81" t="s">
        <v>44</v>
      </c>
      <c r="L12" s="81"/>
      <c r="M12" s="81"/>
      <c r="N12" s="81"/>
      <c r="O12" s="81"/>
      <c r="P12" s="81"/>
      <c r="Q12" s="81"/>
      <c r="R12" s="82"/>
      <c r="S12" s="85"/>
      <c r="T12" s="85"/>
      <c r="U12" s="85"/>
    </row>
    <row r="13" spans="2:21" s="47" customFormat="1" ht="12.75" customHeight="1">
      <c r="B13" s="58" t="s">
        <v>6</v>
      </c>
      <c r="C13" s="59"/>
      <c r="D13" s="59"/>
      <c r="E13" s="59"/>
      <c r="F13" s="59"/>
      <c r="G13" s="59"/>
      <c r="H13" s="59"/>
      <c r="I13" s="59"/>
      <c r="J13" s="59"/>
      <c r="K13" s="83" t="s">
        <v>45</v>
      </c>
      <c r="L13" s="83"/>
      <c r="M13" s="83"/>
      <c r="N13" s="83"/>
      <c r="O13" s="83"/>
      <c r="P13" s="83"/>
      <c r="Q13" s="83"/>
      <c r="R13" s="84"/>
      <c r="S13" s="85"/>
      <c r="T13" s="85"/>
      <c r="U13" s="85"/>
    </row>
    <row r="14" spans="2:38" ht="12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G14" s="1"/>
      <c r="AI14" s="1"/>
      <c r="AJ14" s="1"/>
      <c r="AK14" s="1"/>
      <c r="AL14" s="1"/>
    </row>
    <row r="15" spans="2:31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12"/>
      <c r="Y15" s="12"/>
      <c r="Z15" s="12"/>
      <c r="AA15" s="12"/>
      <c r="AB15" s="12"/>
      <c r="AC15" s="12"/>
      <c r="AD15" s="12"/>
      <c r="AE15" s="12"/>
    </row>
    <row r="16" spans="2:31" ht="12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2:32" ht="12.75" customHeigh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25"/>
      <c r="M17" s="75" t="s">
        <v>17</v>
      </c>
      <c r="N17" s="75" t="s">
        <v>18</v>
      </c>
      <c r="O17" s="75" t="s">
        <v>19</v>
      </c>
      <c r="P17" s="75" t="s">
        <v>20</v>
      </c>
      <c r="Q17" s="75" t="s">
        <v>21</v>
      </c>
      <c r="R17" s="75" t="s">
        <v>22</v>
      </c>
      <c r="S17" s="75" t="s">
        <v>23</v>
      </c>
      <c r="T17" s="75" t="s">
        <v>24</v>
      </c>
      <c r="U17" s="75" t="s">
        <v>25</v>
      </c>
      <c r="V17" s="75" t="s">
        <v>26</v>
      </c>
      <c r="W17" s="75" t="s">
        <v>27</v>
      </c>
      <c r="X17" s="75" t="s">
        <v>28</v>
      </c>
      <c r="Y17" s="75" t="s">
        <v>29</v>
      </c>
      <c r="Z17" s="75" t="s">
        <v>30</v>
      </c>
      <c r="AA17" s="75" t="s">
        <v>31</v>
      </c>
      <c r="AB17" s="75" t="s">
        <v>32</v>
      </c>
      <c r="AC17" s="75" t="s">
        <v>33</v>
      </c>
      <c r="AD17" s="75" t="s">
        <v>34</v>
      </c>
      <c r="AE17" s="75" t="s">
        <v>35</v>
      </c>
      <c r="AF17" s="75" t="s">
        <v>67</v>
      </c>
    </row>
    <row r="18" spans="2:32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2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2:32" s="24" customFormat="1" ht="12.75">
      <c r="B19" s="70" t="s">
        <v>7</v>
      </c>
      <c r="C19" s="70"/>
      <c r="D19" s="70"/>
      <c r="E19" s="70"/>
      <c r="F19" s="70"/>
      <c r="G19" s="70"/>
      <c r="H19" s="70"/>
      <c r="I19" s="70"/>
      <c r="J19" s="70"/>
      <c r="K19" s="70"/>
      <c r="L19" s="28" t="s">
        <v>68</v>
      </c>
      <c r="M19" s="29" t="s">
        <v>47</v>
      </c>
      <c r="N19" s="29" t="s">
        <v>48</v>
      </c>
      <c r="O19" s="29" t="s">
        <v>49</v>
      </c>
      <c r="P19" s="29" t="s">
        <v>50</v>
      </c>
      <c r="Q19" s="29" t="s">
        <v>51</v>
      </c>
      <c r="R19" s="29" t="s">
        <v>52</v>
      </c>
      <c r="S19" s="29" t="s">
        <v>53</v>
      </c>
      <c r="T19" s="29" t="s">
        <v>54</v>
      </c>
      <c r="U19" s="29" t="s">
        <v>55</v>
      </c>
      <c r="V19" s="29" t="s">
        <v>56</v>
      </c>
      <c r="W19" s="29" t="s">
        <v>57</v>
      </c>
      <c r="X19" s="29" t="s">
        <v>58</v>
      </c>
      <c r="Y19" s="29" t="s">
        <v>59</v>
      </c>
      <c r="Z19" s="29" t="s">
        <v>60</v>
      </c>
      <c r="AA19" s="29" t="s">
        <v>61</v>
      </c>
      <c r="AB19" s="29" t="s">
        <v>62</v>
      </c>
      <c r="AC19" s="29" t="s">
        <v>63</v>
      </c>
      <c r="AD19" s="29" t="s">
        <v>64</v>
      </c>
      <c r="AE19" s="29" t="s">
        <v>65</v>
      </c>
      <c r="AF19" s="27" t="s">
        <v>66</v>
      </c>
    </row>
    <row r="20" spans="2:32" s="2" customFormat="1" ht="12.75">
      <c r="B20" s="18"/>
      <c r="C20" s="14"/>
      <c r="D20" s="14"/>
      <c r="E20" s="14"/>
      <c r="F20" s="14"/>
      <c r="G20" s="14"/>
      <c r="H20" s="14"/>
      <c r="I20" s="14"/>
      <c r="J20" s="14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7"/>
      <c r="Y20" s="17"/>
      <c r="Z20" s="15"/>
      <c r="AA20" s="15"/>
      <c r="AB20" s="15"/>
      <c r="AC20" s="15"/>
      <c r="AD20" s="15"/>
      <c r="AE20" s="19"/>
      <c r="AF20" s="20"/>
    </row>
    <row r="21" spans="1:32" s="46" customFormat="1" ht="12" customHeight="1">
      <c r="A21" s="38"/>
      <c r="B21" s="34" t="s">
        <v>79</v>
      </c>
      <c r="C21" s="72"/>
      <c r="D21" s="72"/>
      <c r="E21" s="72"/>
      <c r="F21" s="72"/>
      <c r="G21" s="72"/>
      <c r="H21" s="72"/>
      <c r="I21" s="72"/>
      <c r="J21" s="72"/>
      <c r="K21" s="73"/>
      <c r="L21" s="43" t="s">
        <v>80</v>
      </c>
      <c r="M21" s="44">
        <v>49950</v>
      </c>
      <c r="N21" s="45">
        <v>1868</v>
      </c>
      <c r="O21" s="45">
        <v>1552</v>
      </c>
      <c r="P21" s="45">
        <v>14413</v>
      </c>
      <c r="Q21" s="45">
        <v>40419</v>
      </c>
      <c r="R21" s="45">
        <v>31459</v>
      </c>
      <c r="S21" s="45">
        <v>5338</v>
      </c>
      <c r="T21" s="45">
        <v>3225</v>
      </c>
      <c r="U21" s="45">
        <v>7291</v>
      </c>
      <c r="V21" s="45">
        <v>9081</v>
      </c>
      <c r="W21" s="45">
        <v>2201</v>
      </c>
      <c r="X21" s="45">
        <v>8208</v>
      </c>
      <c r="Y21" s="45">
        <v>16792</v>
      </c>
      <c r="Z21" s="45">
        <v>3142</v>
      </c>
      <c r="AA21" s="45">
        <v>4465</v>
      </c>
      <c r="AB21" s="45">
        <v>1741</v>
      </c>
      <c r="AC21" s="45">
        <v>6493</v>
      </c>
      <c r="AD21" s="45">
        <v>7616</v>
      </c>
      <c r="AE21" s="45">
        <v>26752</v>
      </c>
      <c r="AF21" s="45">
        <v>242006</v>
      </c>
    </row>
    <row r="22" spans="2:41" s="32" customFormat="1" ht="14.25">
      <c r="B22" s="71" t="s">
        <v>8</v>
      </c>
      <c r="C22" s="49"/>
      <c r="D22" s="49"/>
      <c r="E22" s="49"/>
      <c r="F22" s="49"/>
      <c r="G22" s="49"/>
      <c r="H22" s="49"/>
      <c r="I22" s="49"/>
      <c r="J22" s="49"/>
      <c r="K22" s="50"/>
      <c r="L22" s="39" t="s">
        <v>69</v>
      </c>
      <c r="M22" s="40">
        <v>31946</v>
      </c>
      <c r="N22" s="40">
        <v>1234</v>
      </c>
      <c r="O22" s="41">
        <v>857</v>
      </c>
      <c r="P22" s="41">
        <v>10090</v>
      </c>
      <c r="Q22" s="41">
        <v>26637</v>
      </c>
      <c r="R22" s="41">
        <v>20175</v>
      </c>
      <c r="S22" s="41">
        <v>3509</v>
      </c>
      <c r="T22" s="41">
        <v>2252</v>
      </c>
      <c r="U22" s="41">
        <v>4597</v>
      </c>
      <c r="V22" s="41">
        <v>5756</v>
      </c>
      <c r="W22" s="41">
        <v>1527</v>
      </c>
      <c r="X22" s="41">
        <v>5766</v>
      </c>
      <c r="Y22" s="41">
        <v>10699</v>
      </c>
      <c r="Z22" s="41">
        <v>2219</v>
      </c>
      <c r="AA22" s="41">
        <v>3032</v>
      </c>
      <c r="AB22" s="41">
        <v>1183</v>
      </c>
      <c r="AC22" s="41">
        <v>3676</v>
      </c>
      <c r="AD22" s="41">
        <v>4826</v>
      </c>
      <c r="AE22" s="41">
        <v>19133</v>
      </c>
      <c r="AF22" s="41">
        <f aca="true" t="shared" si="0" ref="AF22:AF30">SUM(M22:AE22)</f>
        <v>159114</v>
      </c>
      <c r="AG22" s="31"/>
      <c r="AH22" s="31"/>
      <c r="AI22" s="31"/>
      <c r="AJ22" s="31"/>
      <c r="AK22" s="31"/>
      <c r="AL22" s="31"/>
      <c r="AM22" s="31"/>
      <c r="AN22" s="31"/>
      <c r="AO22" s="31"/>
    </row>
    <row r="23" spans="2:43" s="32" customFormat="1" ht="13.5">
      <c r="B23" s="66" t="s">
        <v>9</v>
      </c>
      <c r="C23" s="66"/>
      <c r="D23" s="66"/>
      <c r="E23" s="66"/>
      <c r="F23" s="66"/>
      <c r="G23" s="66"/>
      <c r="H23" s="66"/>
      <c r="I23" s="66"/>
      <c r="J23" s="66"/>
      <c r="K23" s="66"/>
      <c r="L23" s="39" t="s">
        <v>70</v>
      </c>
      <c r="M23" s="42">
        <v>457</v>
      </c>
      <c r="N23" s="42">
        <v>4</v>
      </c>
      <c r="O23" s="42">
        <v>2</v>
      </c>
      <c r="P23" s="42">
        <v>42</v>
      </c>
      <c r="Q23" s="42">
        <v>175</v>
      </c>
      <c r="R23" s="42">
        <v>144</v>
      </c>
      <c r="S23" s="42">
        <v>18</v>
      </c>
      <c r="T23" s="42">
        <v>42</v>
      </c>
      <c r="U23" s="42">
        <v>30</v>
      </c>
      <c r="V23" s="42">
        <v>28</v>
      </c>
      <c r="W23" s="42">
        <v>33</v>
      </c>
      <c r="X23" s="42">
        <v>93</v>
      </c>
      <c r="Y23" s="42">
        <v>89</v>
      </c>
      <c r="Z23" s="42">
        <v>21</v>
      </c>
      <c r="AA23" s="42">
        <v>102</v>
      </c>
      <c r="AB23" s="42">
        <v>22</v>
      </c>
      <c r="AC23" s="42">
        <v>3</v>
      </c>
      <c r="AD23" s="42">
        <v>9</v>
      </c>
      <c r="AE23" s="42">
        <v>413</v>
      </c>
      <c r="AF23" s="41">
        <f t="shared" si="0"/>
        <v>1727</v>
      </c>
      <c r="AG23" s="33"/>
      <c r="AH23" s="33"/>
      <c r="AI23" s="33"/>
      <c r="AJ23" s="33"/>
      <c r="AK23" s="33"/>
      <c r="AL23" s="33"/>
      <c r="AM23" s="33"/>
      <c r="AN23" s="33"/>
      <c r="AO23" s="33"/>
      <c r="AP23" s="35"/>
      <c r="AQ23" s="30"/>
    </row>
    <row r="24" spans="2:43" s="32" customFormat="1" ht="13.5">
      <c r="B24" s="66" t="s">
        <v>10</v>
      </c>
      <c r="C24" s="66"/>
      <c r="D24" s="66"/>
      <c r="E24" s="66"/>
      <c r="F24" s="66"/>
      <c r="G24" s="66"/>
      <c r="H24" s="66"/>
      <c r="I24" s="66"/>
      <c r="J24" s="66"/>
      <c r="K24" s="66"/>
      <c r="L24" s="39" t="s">
        <v>71</v>
      </c>
      <c r="M24" s="42">
        <v>98</v>
      </c>
      <c r="N24" s="42">
        <v>0</v>
      </c>
      <c r="O24" s="42">
        <v>1</v>
      </c>
      <c r="P24" s="42">
        <v>10</v>
      </c>
      <c r="Q24" s="42">
        <v>101</v>
      </c>
      <c r="R24" s="42">
        <v>53</v>
      </c>
      <c r="S24" s="42">
        <v>3</v>
      </c>
      <c r="T24" s="42">
        <v>14</v>
      </c>
      <c r="U24" s="42">
        <v>4</v>
      </c>
      <c r="V24" s="42">
        <v>2</v>
      </c>
      <c r="W24" s="42">
        <v>5</v>
      </c>
      <c r="X24" s="42">
        <v>30</v>
      </c>
      <c r="Y24" s="42">
        <v>14</v>
      </c>
      <c r="Z24" s="42">
        <v>14</v>
      </c>
      <c r="AA24" s="42">
        <v>19</v>
      </c>
      <c r="AB24" s="42">
        <v>10</v>
      </c>
      <c r="AC24" s="42">
        <v>3</v>
      </c>
      <c r="AD24" s="42">
        <v>5</v>
      </c>
      <c r="AE24" s="42">
        <v>90</v>
      </c>
      <c r="AF24" s="41">
        <f t="shared" si="0"/>
        <v>476</v>
      </c>
      <c r="AG24" s="33"/>
      <c r="AH24" s="33"/>
      <c r="AI24" s="33"/>
      <c r="AJ24" s="33"/>
      <c r="AK24" s="33"/>
      <c r="AL24" s="33"/>
      <c r="AM24" s="33"/>
      <c r="AN24" s="33"/>
      <c r="AO24" s="33"/>
      <c r="AP24" s="35"/>
      <c r="AQ24" s="30"/>
    </row>
    <row r="25" spans="2:43" s="32" customFormat="1" ht="13.5">
      <c r="B25" s="66" t="s">
        <v>11</v>
      </c>
      <c r="C25" s="66"/>
      <c r="D25" s="66"/>
      <c r="E25" s="66"/>
      <c r="F25" s="66"/>
      <c r="G25" s="66"/>
      <c r="H25" s="66"/>
      <c r="I25" s="66"/>
      <c r="J25" s="66"/>
      <c r="K25" s="66"/>
      <c r="L25" s="39" t="s">
        <v>72</v>
      </c>
      <c r="M25" s="42">
        <v>4</v>
      </c>
      <c r="N25" s="42">
        <v>0</v>
      </c>
      <c r="O25" s="42">
        <v>0</v>
      </c>
      <c r="P25" s="42">
        <v>0</v>
      </c>
      <c r="Q25" s="42">
        <v>10</v>
      </c>
      <c r="R25" s="42">
        <v>4</v>
      </c>
      <c r="S25" s="42">
        <v>0</v>
      </c>
      <c r="T25" s="42">
        <v>2</v>
      </c>
      <c r="U25" s="42">
        <v>5</v>
      </c>
      <c r="V25" s="42">
        <v>2</v>
      </c>
      <c r="W25" s="42">
        <v>1</v>
      </c>
      <c r="X25" s="42">
        <v>3</v>
      </c>
      <c r="Y25" s="42">
        <v>4</v>
      </c>
      <c r="Z25" s="42">
        <v>21</v>
      </c>
      <c r="AA25" s="42">
        <v>0</v>
      </c>
      <c r="AB25" s="42">
        <v>0</v>
      </c>
      <c r="AC25" s="42">
        <v>0</v>
      </c>
      <c r="AD25" s="42">
        <v>0</v>
      </c>
      <c r="AE25" s="42">
        <v>12</v>
      </c>
      <c r="AF25" s="41">
        <f t="shared" si="0"/>
        <v>68</v>
      </c>
      <c r="AG25" s="33"/>
      <c r="AH25" s="33"/>
      <c r="AI25" s="33"/>
      <c r="AJ25" s="33"/>
      <c r="AK25" s="33"/>
      <c r="AL25" s="33"/>
      <c r="AM25" s="33"/>
      <c r="AN25" s="33"/>
      <c r="AO25" s="33"/>
      <c r="AP25" s="35"/>
      <c r="AQ25" s="30"/>
    </row>
    <row r="26" spans="2:43" s="32" customFormat="1" ht="13.5">
      <c r="B26" s="66" t="s">
        <v>12</v>
      </c>
      <c r="C26" s="66"/>
      <c r="D26" s="66"/>
      <c r="E26" s="66"/>
      <c r="F26" s="66"/>
      <c r="G26" s="66"/>
      <c r="H26" s="66"/>
      <c r="I26" s="66"/>
      <c r="J26" s="66"/>
      <c r="K26" s="66"/>
      <c r="L26" s="39" t="s">
        <v>73</v>
      </c>
      <c r="M26" s="42">
        <v>106</v>
      </c>
      <c r="N26" s="42">
        <v>0</v>
      </c>
      <c r="O26" s="42">
        <v>0</v>
      </c>
      <c r="P26" s="42">
        <v>18</v>
      </c>
      <c r="Q26" s="42">
        <v>96</v>
      </c>
      <c r="R26" s="42">
        <v>91</v>
      </c>
      <c r="S26" s="42">
        <v>0</v>
      </c>
      <c r="T26" s="42">
        <v>48</v>
      </c>
      <c r="U26" s="42">
        <v>5</v>
      </c>
      <c r="V26" s="42">
        <v>9</v>
      </c>
      <c r="W26" s="42">
        <v>17</v>
      </c>
      <c r="X26" s="42">
        <v>13</v>
      </c>
      <c r="Y26" s="42">
        <v>36</v>
      </c>
      <c r="Z26" s="42">
        <v>30</v>
      </c>
      <c r="AA26" s="42">
        <v>9</v>
      </c>
      <c r="AB26" s="42" t="s">
        <v>37</v>
      </c>
      <c r="AC26" s="42">
        <v>1</v>
      </c>
      <c r="AD26" s="42">
        <v>5</v>
      </c>
      <c r="AE26" s="42">
        <v>140</v>
      </c>
      <c r="AF26" s="41">
        <f t="shared" si="0"/>
        <v>624</v>
      </c>
      <c r="AG26" s="33"/>
      <c r="AH26" s="33"/>
      <c r="AI26" s="33"/>
      <c r="AJ26" s="33"/>
      <c r="AK26" s="33"/>
      <c r="AL26" s="33"/>
      <c r="AM26" s="33"/>
      <c r="AN26" s="33"/>
      <c r="AO26" s="33"/>
      <c r="AP26" s="35"/>
      <c r="AQ26" s="30"/>
    </row>
    <row r="27" spans="2:43" s="32" customFormat="1" ht="13.5">
      <c r="B27" s="66" t="s">
        <v>13</v>
      </c>
      <c r="C27" s="66"/>
      <c r="D27" s="66"/>
      <c r="E27" s="66"/>
      <c r="F27" s="66"/>
      <c r="G27" s="66"/>
      <c r="H27" s="66"/>
      <c r="I27" s="66"/>
      <c r="J27" s="66"/>
      <c r="K27" s="66"/>
      <c r="L27" s="39" t="s">
        <v>74</v>
      </c>
      <c r="M27" s="42">
        <v>46</v>
      </c>
      <c r="N27" s="42">
        <v>0</v>
      </c>
      <c r="O27" s="42">
        <v>0</v>
      </c>
      <c r="P27" s="42">
        <v>3</v>
      </c>
      <c r="Q27" s="42">
        <v>64</v>
      </c>
      <c r="R27" s="42">
        <v>38</v>
      </c>
      <c r="S27" s="42">
        <v>2</v>
      </c>
      <c r="T27" s="42">
        <v>4</v>
      </c>
      <c r="U27" s="42">
        <v>1</v>
      </c>
      <c r="V27" s="42">
        <v>9</v>
      </c>
      <c r="W27" s="42">
        <v>9</v>
      </c>
      <c r="X27" s="42">
        <v>4</v>
      </c>
      <c r="Y27" s="42">
        <v>15</v>
      </c>
      <c r="Z27" s="42">
        <v>16</v>
      </c>
      <c r="AA27" s="42">
        <v>21</v>
      </c>
      <c r="AB27" s="42">
        <v>3</v>
      </c>
      <c r="AC27" s="42">
        <v>2</v>
      </c>
      <c r="AD27" s="42" t="s">
        <v>37</v>
      </c>
      <c r="AE27" s="42">
        <v>23</v>
      </c>
      <c r="AF27" s="41">
        <f t="shared" si="0"/>
        <v>260</v>
      </c>
      <c r="AG27" s="33"/>
      <c r="AH27" s="33"/>
      <c r="AI27" s="33"/>
      <c r="AJ27" s="33"/>
      <c r="AK27" s="33"/>
      <c r="AL27" s="33"/>
      <c r="AM27" s="33"/>
      <c r="AN27" s="33"/>
      <c r="AO27" s="33"/>
      <c r="AP27" s="35"/>
      <c r="AQ27" s="30"/>
    </row>
    <row r="28" spans="2:43" s="32" customFormat="1" ht="13.5">
      <c r="B28" s="66" t="s">
        <v>14</v>
      </c>
      <c r="C28" s="66"/>
      <c r="D28" s="66"/>
      <c r="E28" s="66"/>
      <c r="F28" s="66"/>
      <c r="G28" s="66"/>
      <c r="H28" s="66"/>
      <c r="I28" s="66"/>
      <c r="J28" s="66"/>
      <c r="K28" s="66"/>
      <c r="L28" s="39" t="s">
        <v>75</v>
      </c>
      <c r="M28" s="42">
        <v>373</v>
      </c>
      <c r="N28" s="42">
        <v>12</v>
      </c>
      <c r="O28" s="42">
        <v>4</v>
      </c>
      <c r="P28" s="42">
        <v>111</v>
      </c>
      <c r="Q28" s="42">
        <v>670</v>
      </c>
      <c r="R28" s="42">
        <v>488</v>
      </c>
      <c r="S28" s="42">
        <v>18</v>
      </c>
      <c r="T28" s="42">
        <v>36</v>
      </c>
      <c r="U28" s="42">
        <v>56</v>
      </c>
      <c r="V28" s="42">
        <v>36</v>
      </c>
      <c r="W28" s="42">
        <v>31</v>
      </c>
      <c r="X28" s="42">
        <v>88</v>
      </c>
      <c r="Y28" s="42">
        <v>214</v>
      </c>
      <c r="Z28" s="42">
        <v>97</v>
      </c>
      <c r="AA28" s="42">
        <v>78</v>
      </c>
      <c r="AB28" s="42">
        <v>9</v>
      </c>
      <c r="AC28" s="42">
        <v>39</v>
      </c>
      <c r="AD28" s="42">
        <v>44</v>
      </c>
      <c r="AE28" s="42">
        <v>432</v>
      </c>
      <c r="AF28" s="41">
        <f t="shared" si="0"/>
        <v>2836</v>
      </c>
      <c r="AG28" s="33"/>
      <c r="AH28" s="33"/>
      <c r="AI28" s="33"/>
      <c r="AJ28" s="33"/>
      <c r="AK28" s="33"/>
      <c r="AL28" s="33"/>
      <c r="AM28" s="33"/>
      <c r="AN28" s="33"/>
      <c r="AO28" s="33"/>
      <c r="AP28" s="30"/>
      <c r="AQ28" s="30"/>
    </row>
    <row r="29" spans="2:68" s="32" customFormat="1" ht="13.5">
      <c r="B29" s="66" t="s">
        <v>15</v>
      </c>
      <c r="C29" s="66"/>
      <c r="D29" s="66"/>
      <c r="E29" s="66"/>
      <c r="F29" s="66"/>
      <c r="G29" s="66"/>
      <c r="H29" s="66"/>
      <c r="I29" s="66"/>
      <c r="J29" s="66"/>
      <c r="K29" s="66"/>
      <c r="L29" s="39" t="s">
        <v>76</v>
      </c>
      <c r="M29" s="42">
        <v>12</v>
      </c>
      <c r="N29" s="42">
        <v>1</v>
      </c>
      <c r="O29" s="42">
        <v>0</v>
      </c>
      <c r="P29" s="42">
        <v>5</v>
      </c>
      <c r="Q29" s="42">
        <v>8</v>
      </c>
      <c r="R29" s="42">
        <v>1</v>
      </c>
      <c r="S29" s="42">
        <v>0</v>
      </c>
      <c r="T29" s="42">
        <v>0</v>
      </c>
      <c r="U29" s="42">
        <v>0</v>
      </c>
      <c r="V29" s="42">
        <v>10</v>
      </c>
      <c r="W29" s="42" t="s">
        <v>37</v>
      </c>
      <c r="X29" s="42" t="s">
        <v>37</v>
      </c>
      <c r="Y29" s="42">
        <v>1</v>
      </c>
      <c r="Z29" s="42" t="s">
        <v>37</v>
      </c>
      <c r="AA29" s="42">
        <v>1</v>
      </c>
      <c r="AB29" s="42">
        <v>1</v>
      </c>
      <c r="AC29" s="42" t="s">
        <v>37</v>
      </c>
      <c r="AD29" s="42" t="s">
        <v>37</v>
      </c>
      <c r="AE29" s="42">
        <v>1</v>
      </c>
      <c r="AF29" s="41">
        <f t="shared" si="0"/>
        <v>41</v>
      </c>
      <c r="AG29" s="33"/>
      <c r="AH29" s="33"/>
      <c r="AI29" s="33"/>
      <c r="AJ29" s="33"/>
      <c r="AK29" s="33"/>
      <c r="AL29" s="33"/>
      <c r="AM29" s="33"/>
      <c r="AN29" s="33"/>
      <c r="AO29" s="33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</row>
    <row r="30" spans="2:43" s="32" customFormat="1" ht="13.5">
      <c r="B30" s="66" t="s">
        <v>16</v>
      </c>
      <c r="C30" s="66"/>
      <c r="D30" s="66"/>
      <c r="E30" s="66"/>
      <c r="F30" s="66"/>
      <c r="G30" s="66"/>
      <c r="H30" s="66"/>
      <c r="I30" s="66"/>
      <c r="J30" s="66"/>
      <c r="K30" s="66"/>
      <c r="L30" s="39" t="s">
        <v>77</v>
      </c>
      <c r="M30" s="42">
        <v>238</v>
      </c>
      <c r="N30" s="42">
        <v>0</v>
      </c>
      <c r="O30" s="42">
        <v>2</v>
      </c>
      <c r="P30" s="42">
        <v>47</v>
      </c>
      <c r="Q30" s="42">
        <v>240</v>
      </c>
      <c r="R30" s="42">
        <v>83</v>
      </c>
      <c r="S30" s="42">
        <v>26</v>
      </c>
      <c r="T30" s="42">
        <v>17</v>
      </c>
      <c r="U30" s="42">
        <v>17</v>
      </c>
      <c r="V30" s="42">
        <v>38</v>
      </c>
      <c r="W30" s="42">
        <v>22</v>
      </c>
      <c r="X30" s="42">
        <v>68</v>
      </c>
      <c r="Y30" s="42">
        <v>60</v>
      </c>
      <c r="Z30" s="42">
        <v>45</v>
      </c>
      <c r="AA30" s="42">
        <v>29</v>
      </c>
      <c r="AB30" s="42">
        <v>3</v>
      </c>
      <c r="AC30" s="42">
        <v>31</v>
      </c>
      <c r="AD30" s="42">
        <v>10</v>
      </c>
      <c r="AE30" s="42">
        <v>205</v>
      </c>
      <c r="AF30" s="41">
        <f t="shared" si="0"/>
        <v>1181</v>
      </c>
      <c r="AG30" s="33"/>
      <c r="AH30" s="33"/>
      <c r="AI30" s="33"/>
      <c r="AJ30" s="33"/>
      <c r="AK30" s="33"/>
      <c r="AL30" s="33"/>
      <c r="AM30" s="33"/>
      <c r="AN30" s="33"/>
      <c r="AO30" s="33"/>
      <c r="AP30" s="30"/>
      <c r="AQ30" s="30"/>
    </row>
    <row r="31" spans="2:43" s="38" customFormat="1" ht="14.25">
      <c r="B31" s="67" t="s">
        <v>46</v>
      </c>
      <c r="C31" s="68"/>
      <c r="D31" s="68"/>
      <c r="E31" s="68"/>
      <c r="F31" s="68"/>
      <c r="G31" s="68"/>
      <c r="H31" s="68"/>
      <c r="I31" s="68"/>
      <c r="J31" s="68"/>
      <c r="K31" s="69"/>
      <c r="L31" s="39" t="s">
        <v>78</v>
      </c>
      <c r="M31" s="86">
        <f>(M22/M21)*100</f>
        <v>63.95595595595596</v>
      </c>
      <c r="N31" s="86">
        <f aca="true" t="shared" si="1" ref="N31:AF31">(N22/N21)*100</f>
        <v>66.05995717344754</v>
      </c>
      <c r="O31" s="86">
        <f t="shared" si="1"/>
        <v>55.21907216494846</v>
      </c>
      <c r="P31" s="86">
        <f t="shared" si="1"/>
        <v>70.00624436272808</v>
      </c>
      <c r="Q31" s="86">
        <f t="shared" si="1"/>
        <v>65.90217471980999</v>
      </c>
      <c r="R31" s="86">
        <f t="shared" si="1"/>
        <v>64.13109126164214</v>
      </c>
      <c r="S31" s="86">
        <f t="shared" si="1"/>
        <v>65.73623079805171</v>
      </c>
      <c r="T31" s="86">
        <f t="shared" si="1"/>
        <v>69.82945736434108</v>
      </c>
      <c r="U31" s="86">
        <f t="shared" si="1"/>
        <v>63.05033603072281</v>
      </c>
      <c r="V31" s="86">
        <f t="shared" si="1"/>
        <v>63.38508974782513</v>
      </c>
      <c r="W31" s="86">
        <f t="shared" si="1"/>
        <v>69.37755565651976</v>
      </c>
      <c r="X31" s="86">
        <f t="shared" si="1"/>
        <v>70.2485380116959</v>
      </c>
      <c r="Y31" s="86">
        <f t="shared" si="1"/>
        <v>63.714864221057645</v>
      </c>
      <c r="Z31" s="86">
        <f t="shared" si="1"/>
        <v>70.62380649267982</v>
      </c>
      <c r="AA31" s="86">
        <f t="shared" si="1"/>
        <v>67.90593505039195</v>
      </c>
      <c r="AB31" s="86">
        <f t="shared" si="1"/>
        <v>67.94945433658816</v>
      </c>
      <c r="AC31" s="86">
        <f t="shared" si="1"/>
        <v>56.61481595564454</v>
      </c>
      <c r="AD31" s="86">
        <f t="shared" si="1"/>
        <v>63.36659663865546</v>
      </c>
      <c r="AE31" s="86">
        <f t="shared" si="1"/>
        <v>71.51988636363636</v>
      </c>
      <c r="AF31" s="86">
        <f t="shared" si="1"/>
        <v>65.74795666223152</v>
      </c>
      <c r="AG31" s="36"/>
      <c r="AH31" s="36"/>
      <c r="AI31" s="36"/>
      <c r="AJ31" s="36"/>
      <c r="AK31" s="36"/>
      <c r="AL31" s="36"/>
      <c r="AM31" s="36"/>
      <c r="AN31" s="36"/>
      <c r="AO31" s="36"/>
      <c r="AP31" s="37"/>
      <c r="AQ31" s="37"/>
    </row>
    <row r="32" spans="2:31" ht="15">
      <c r="B32" s="6"/>
      <c r="C32" s="6"/>
      <c r="D32" s="6"/>
      <c r="E32" s="6"/>
      <c r="F32" s="6"/>
      <c r="G32" s="6"/>
      <c r="H32" s="6"/>
      <c r="I32" s="6"/>
      <c r="J32" s="6"/>
      <c r="K32" s="8"/>
      <c r="L32" s="8"/>
      <c r="M32" s="1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5">
      <c r="B33" s="6"/>
      <c r="C33" s="6"/>
      <c r="D33" s="6"/>
      <c r="E33" s="6"/>
      <c r="F33" s="6"/>
      <c r="G33" s="6"/>
      <c r="H33" s="6"/>
      <c r="I33" s="6"/>
      <c r="J33" s="6"/>
      <c r="K33" s="5"/>
      <c r="L33" s="5"/>
      <c r="M33" s="1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5">
      <c r="B34" s="6"/>
      <c r="C34" s="6"/>
      <c r="D34" s="6"/>
      <c r="E34" s="6"/>
      <c r="F34" s="6"/>
      <c r="G34" s="6"/>
      <c r="H34" s="6"/>
      <c r="I34" s="6"/>
      <c r="J34" s="6"/>
      <c r="K34" s="5"/>
      <c r="L34" s="5"/>
      <c r="M34" s="1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3.5">
      <c r="B35" s="6"/>
      <c r="C35" s="6"/>
      <c r="D35" s="6"/>
      <c r="E35" s="6"/>
      <c r="F35" s="6"/>
      <c r="G35" s="6"/>
      <c r="H35" s="6"/>
      <c r="I35" s="6"/>
      <c r="J35" s="6"/>
      <c r="K35" s="5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13.5">
      <c r="B36" s="7"/>
      <c r="C36" s="7"/>
      <c r="D36" s="7"/>
      <c r="E36" s="7"/>
      <c r="F36" s="7"/>
      <c r="G36" s="7"/>
      <c r="H36" s="7"/>
      <c r="I36" s="7"/>
      <c r="J36" s="7"/>
      <c r="K36" s="5"/>
      <c r="L36" s="5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5">
      <c r="B37" s="10"/>
      <c r="C37" s="10"/>
      <c r="D37" s="10"/>
      <c r="E37" s="10"/>
      <c r="F37" s="10"/>
      <c r="G37" s="10"/>
      <c r="H37" s="10"/>
      <c r="I37" s="10"/>
      <c r="J37" s="10"/>
      <c r="K37" s="5"/>
      <c r="L37" s="5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3.5">
      <c r="B38" s="7"/>
      <c r="C38" s="7"/>
      <c r="D38" s="7"/>
      <c r="E38" s="7"/>
      <c r="F38" s="7"/>
      <c r="G38" s="7"/>
      <c r="H38" s="7"/>
      <c r="I38" s="7"/>
      <c r="J38" s="7"/>
      <c r="K38" s="5"/>
      <c r="L38" s="5"/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3.5">
      <c r="B39" s="6"/>
      <c r="C39" s="6"/>
      <c r="D39" s="6"/>
      <c r="E39" s="6"/>
      <c r="F39" s="6"/>
      <c r="G39" s="6"/>
      <c r="H39" s="6"/>
      <c r="I39" s="6"/>
      <c r="J39" s="6"/>
      <c r="K39" s="5"/>
      <c r="L39" s="5"/>
      <c r="M39" s="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3.5">
      <c r="B40" s="6"/>
      <c r="C40" s="6"/>
      <c r="D40" s="6"/>
      <c r="E40" s="6"/>
      <c r="F40" s="6"/>
      <c r="G40" s="6"/>
      <c r="H40" s="6"/>
      <c r="I40" s="6"/>
      <c r="J40" s="6"/>
      <c r="K40" s="5"/>
      <c r="L40" s="5"/>
      <c r="M40" s="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3.5">
      <c r="B41" s="7"/>
      <c r="C41" s="7"/>
      <c r="D41" s="7"/>
      <c r="E41" s="7"/>
      <c r="F41" s="7"/>
      <c r="G41" s="7"/>
      <c r="H41" s="7"/>
      <c r="I41" s="7"/>
      <c r="J41" s="7"/>
      <c r="K41" s="5"/>
      <c r="L41" s="5"/>
      <c r="M41" s="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3.5">
      <c r="B42" s="7"/>
      <c r="C42" s="7"/>
      <c r="D42" s="7"/>
      <c r="E42" s="7"/>
      <c r="F42" s="7"/>
      <c r="G42" s="7"/>
      <c r="H42" s="7"/>
      <c r="I42" s="7"/>
      <c r="J42" s="7"/>
      <c r="K42" s="5"/>
      <c r="L42" s="5"/>
      <c r="M42" s="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3.5">
      <c r="B43" s="7"/>
      <c r="C43" s="7"/>
      <c r="D43" s="7"/>
      <c r="E43" s="7"/>
      <c r="F43" s="7"/>
      <c r="G43" s="7"/>
      <c r="H43" s="7"/>
      <c r="I43" s="7"/>
      <c r="J43" s="7"/>
      <c r="K43" s="5"/>
      <c r="L43" s="5"/>
      <c r="M43" s="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3.5">
      <c r="B44" s="7"/>
      <c r="C44" s="7"/>
      <c r="D44" s="7"/>
      <c r="E44" s="7"/>
      <c r="F44" s="7"/>
      <c r="G44" s="7"/>
      <c r="H44" s="7"/>
      <c r="I44" s="7"/>
      <c r="J44" s="7"/>
      <c r="K44" s="5"/>
      <c r="L44" s="5"/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3.5">
      <c r="B45" s="7"/>
      <c r="C45" s="7"/>
      <c r="D45" s="7"/>
      <c r="E45" s="7"/>
      <c r="F45" s="7"/>
      <c r="G45" s="7"/>
      <c r="H45" s="7"/>
      <c r="I45" s="7"/>
      <c r="J45" s="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2:31" ht="13.5">
      <c r="B46" s="7"/>
      <c r="C46" s="7"/>
      <c r="D46" s="7"/>
      <c r="E46" s="7"/>
      <c r="F46" s="7"/>
      <c r="G46" s="7"/>
      <c r="H46" s="7"/>
      <c r="I46" s="7"/>
      <c r="J46" s="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2:31" ht="13.5">
      <c r="B47" s="7"/>
      <c r="C47" s="7"/>
      <c r="D47" s="7"/>
      <c r="E47" s="7"/>
      <c r="F47" s="7"/>
      <c r="G47" s="7"/>
      <c r="H47" s="7"/>
      <c r="I47" s="7"/>
      <c r="J47" s="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3"/>
      <c r="C62" s="3"/>
      <c r="D62" s="3"/>
      <c r="E62" s="3"/>
      <c r="F62" s="3"/>
      <c r="G62" s="3"/>
      <c r="H62" s="3"/>
      <c r="I62" s="3"/>
      <c r="J62" s="3"/>
    </row>
    <row r="63" spans="2:10" ht="12.75">
      <c r="B63" s="3"/>
      <c r="C63" s="3"/>
      <c r="D63" s="3"/>
      <c r="E63" s="3"/>
      <c r="F63" s="3"/>
      <c r="G63" s="3"/>
      <c r="H63" s="3"/>
      <c r="I63" s="3"/>
      <c r="J63" s="3"/>
    </row>
    <row r="64" spans="2:10" ht="12.75">
      <c r="B64" s="3"/>
      <c r="C64" s="3"/>
      <c r="D64" s="3"/>
      <c r="E64" s="3"/>
      <c r="F64" s="3"/>
      <c r="G64" s="3"/>
      <c r="H64" s="3"/>
      <c r="I64" s="3"/>
      <c r="J64" s="3"/>
    </row>
    <row r="65" spans="2:10" ht="12.75">
      <c r="B65" s="3"/>
      <c r="C65" s="3"/>
      <c r="D65" s="3"/>
      <c r="E65" s="3"/>
      <c r="F65" s="3"/>
      <c r="G65" s="3"/>
      <c r="H65" s="3"/>
      <c r="I65" s="3"/>
      <c r="J65" s="3"/>
    </row>
    <row r="66" spans="2:10" ht="12.75">
      <c r="B66" s="3"/>
      <c r="C66" s="3"/>
      <c r="D66" s="3"/>
      <c r="E66" s="3"/>
      <c r="F66" s="3"/>
      <c r="G66" s="3"/>
      <c r="H66" s="3"/>
      <c r="I66" s="3"/>
      <c r="J66" s="3"/>
    </row>
    <row r="67" spans="2:10" ht="12.75">
      <c r="B67" s="3"/>
      <c r="C67" s="3"/>
      <c r="D67" s="3"/>
      <c r="E67" s="3"/>
      <c r="F67" s="3"/>
      <c r="G67" s="3"/>
      <c r="H67" s="3"/>
      <c r="I67" s="3"/>
      <c r="J67" s="3"/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  <row r="69" spans="3:41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3:41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3:41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3:41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3:41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3:41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3:41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3:41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3:41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3:41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3:41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3:41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3:41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3:41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3:41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3:41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3:41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3:41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3:41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3:41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3:41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3:41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3:41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3:41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3:41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3:41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3:41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3:41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3:41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3:41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3:41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3:41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3:41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3:41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3:41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3:41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3:41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3:41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3:41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3:41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3:41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3:41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3:41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3:41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3:41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3:41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3:41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3:41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3:41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3:41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3:41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3:41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3:41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3:41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3:41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3:41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3:41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3:41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3:41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3:41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3:41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3:41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3:41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3:41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3:41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3:41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3:41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3:41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3:41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3:41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3:41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3:41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3:41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3:41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3:41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</sheetData>
  <mergeCells count="50">
    <mergeCell ref="K13:R13"/>
    <mergeCell ref="S13:U13"/>
    <mergeCell ref="AF17:AF18"/>
    <mergeCell ref="S10:U10"/>
    <mergeCell ref="K11:R11"/>
    <mergeCell ref="S11:U11"/>
    <mergeCell ref="K12:R12"/>
    <mergeCell ref="S12:U12"/>
    <mergeCell ref="W17:W18"/>
    <mergeCell ref="Z17:Z18"/>
    <mergeCell ref="K8:R8"/>
    <mergeCell ref="K9:R9"/>
    <mergeCell ref="S9:U9"/>
    <mergeCell ref="K10:R10"/>
    <mergeCell ref="Y17:Y18"/>
    <mergeCell ref="T17:T18"/>
    <mergeCell ref="U17:U18"/>
    <mergeCell ref="V17:V18"/>
    <mergeCell ref="AE17:AE18"/>
    <mergeCell ref="AA17:AA18"/>
    <mergeCell ref="AB17:AB18"/>
    <mergeCell ref="AC17:AC18"/>
    <mergeCell ref="B17:K18"/>
    <mergeCell ref="AD17:AD18"/>
    <mergeCell ref="O17:O18"/>
    <mergeCell ref="P17:P18"/>
    <mergeCell ref="Q17:Q18"/>
    <mergeCell ref="R17:R18"/>
    <mergeCell ref="S17:S18"/>
    <mergeCell ref="M17:M18"/>
    <mergeCell ref="N17:N18"/>
    <mergeCell ref="X17:X18"/>
    <mergeCell ref="B19:K19"/>
    <mergeCell ref="B22:K22"/>
    <mergeCell ref="B27:K27"/>
    <mergeCell ref="B29:K29"/>
    <mergeCell ref="B21:K21"/>
    <mergeCell ref="B23:K23"/>
    <mergeCell ref="B24:K24"/>
    <mergeCell ref="B30:K30"/>
    <mergeCell ref="B25:K25"/>
    <mergeCell ref="B31:K31"/>
    <mergeCell ref="B28:K28"/>
    <mergeCell ref="B26:K26"/>
    <mergeCell ref="A6:E6"/>
    <mergeCell ref="J6:K6"/>
    <mergeCell ref="A1:P1"/>
    <mergeCell ref="A2:P2"/>
    <mergeCell ref="A3:P3"/>
    <mergeCell ref="A4:P4"/>
  </mergeCells>
  <hyperlinks>
    <hyperlink ref="G31" location="'Santa María Visitación'!A1" display="SANTA MARIA VISITACION"/>
    <hyperlink ref="H31" location="'Santa María Visitación'!A1" display="SANTA MARIA VISITACION"/>
    <hyperlink ref="I29" location="'San José Chacaya'!A1" display="SAN JOSE CHACAYA"/>
    <hyperlink ref="I30" location="'Santa María Visitación'!A1" display="SANTA MARIA VISITACION"/>
    <hyperlink ref="I31" location="Nahuala!A1" display="NAHUALA"/>
    <hyperlink ref="J27" location="'San José Chacaya'!A1" display="SAN JOSE CHACAYA"/>
    <hyperlink ref="J28" location="'Santa María Visitación'!A1" display="SANTA MARIA VISITACION"/>
    <hyperlink ref="J29" location="'Santa Lucia Utatlan'!A1" display="SANTA LUCIA UTATLAN"/>
    <hyperlink ref="J30" location="Nahuala!A1" display="NAHUALA"/>
    <hyperlink ref="J31" location="'Santa Clara La Laguna'!A1" display="SANTA CLARA LA LAGUNA"/>
    <hyperlink ref="K26" location="'San José Chacaya'!A1" display="SAN JOSE CHACAYA"/>
    <hyperlink ref="K27" location="'Santa María Visitación'!A1" display="SANTA MARIA VISITACION"/>
    <hyperlink ref="K28" location="'Santa Lucia Utatlan'!A1" display="SANTA LUCIA UTATLAN"/>
    <hyperlink ref="K29" location="Nahuala!A1" display="NAHUALA"/>
    <hyperlink ref="K30" location="'Santa Catarina Ixtahacan'!A1" display="SANTA CATARINA IXTAHUACAN"/>
    <hyperlink ref="K31" location="Concepción!A1" display="CONCEPCION"/>
    <hyperlink ref="N28" location="'Santa Catarina Ixtahacan'!A1" display="SANTA CATARINA IXTAHUACAN"/>
    <hyperlink ref="N29" location="'Santa Clara La Laguna'!A1" display="SANTA CLARA LA LAGUNA"/>
    <hyperlink ref="O24" location="'Santa María Visitación'!A1" display="SANTA MARIA VISITACION"/>
    <hyperlink ref="O25" location="'Santa Lucia Utatlan'!A1" display="SANTA LUCIA UTATLAN"/>
    <hyperlink ref="O26" location="Nahuala!A1" display="NAHUALA"/>
    <hyperlink ref="O28" location="'Santa Clara La Laguna'!A1" display="SANTA CLARA LA LAGUNA"/>
    <hyperlink ref="O30" location="'San Andrés Semetabaj'!A1" display="SAN ANDRES SEMETABAJ"/>
    <hyperlink ref="P23" location="'Santa María Visitación'!A1" display="SANTA MARIA VISITACION"/>
    <hyperlink ref="P24" location="'Santa Lucia Utatlan'!A1" display="SANTA LUCIA UTATLAN"/>
    <hyperlink ref="P26" location="'Santa Catarina Ixtahacan'!A1" display="SANTA CATARINA IXTAHUACAN"/>
    <hyperlink ref="P27" location="'Santa Clara La Laguna'!A1" display="SANTA CLARA LA LAGUNA"/>
    <hyperlink ref="P29" location="'San Andrés Semetabaj'!A1" display="SAN ANDRES SEMETABAJ"/>
    <hyperlink ref="P30" location="Panajachel!A1" display="PANAJACHEL"/>
    <hyperlink ref="P28" location="Concepción!A1" display="CONCEPCION"/>
    <hyperlink ref="Q23" location="'Santa Lucia Utatlan'!A1" display="SANTA LUCIA UTATLAN"/>
    <hyperlink ref="Q24" location="Nahuala!A1" display="NAHUALA"/>
    <hyperlink ref="Q25" location="'Santa Catarina Ixtahacan'!A1" display="SANTA CATARINA IXTAHUACAN"/>
    <hyperlink ref="Q26" location="'Santa Clara La Laguna'!A1" display="SANTA CLARA LA LAGUNA"/>
    <hyperlink ref="Q28" location="'San Andrés Semetabaj'!A1" display="SAN ANDRES SEMETABAJ"/>
    <hyperlink ref="Q29" location="Panajachel!A1" display="PANAJACHEL"/>
    <hyperlink ref="Q30" location="'Santa Catarina Palopo'!A1" display="SANTA CATARINA PALOPO"/>
    <hyperlink ref="Q27" location="Concepción!A1" display="CONCEPCION"/>
    <hyperlink ref="R23" location="Nahuala!A1" display="NAHUALA"/>
    <hyperlink ref="R24" location="'Santa Catarina Ixtahacan'!A1" display="SANTA CATARINA IXTAHUACAN"/>
    <hyperlink ref="R25" location="'Santa Clara La Laguna'!A1" display="SANTA CLARA LA LAGUNA"/>
    <hyperlink ref="R27" location="'San Andrés Semetabaj'!A1" display="SAN ANDRES SEMETABAJ"/>
    <hyperlink ref="R28" location="Panajachel!A1" display="PANAJACHEL"/>
    <hyperlink ref="R29" location="'Santa Catarina Palopo'!A1" display="SANTA CATARINA PALOPO"/>
    <hyperlink ref="R30" location="'San antonio Palopo'!A1" display="SAN ANTONIO PALOPO"/>
    <hyperlink ref="R26" location="Concepción!A1" display="CONCEPCION"/>
    <hyperlink ref="S23" location="'Santa Catarina Ixtahacan'!A1" display="SANTA CATARINA IXTAHUACAN"/>
    <hyperlink ref="S24" location="'Santa Clara La Laguna'!A1" display="SANTA CLARA LA LAGUNA"/>
    <hyperlink ref="S27" location="Panajachel!A1" display="PANAJACHEL"/>
    <hyperlink ref="S28" location="'Santa Catarina Palopo'!A1" display="SANTA CATARINA PALOPO"/>
    <hyperlink ref="S30" location="'San Lucas Toliman'!A1" display="SAN  LUCAS TOLIMAN"/>
    <hyperlink ref="T23" location="'Santa Clara La Laguna'!A1" display="SANTA CLARA LA LAGUNA"/>
    <hyperlink ref="T25" location="'San Andrés Semetabaj'!A1" display="SAN ANDRES SEMETABAJ"/>
    <hyperlink ref="T26" location="Panajachel!A1" display="PANAJACHEL"/>
    <hyperlink ref="T27" location="'Santa Catarina Palopo'!A1" display="SANTA CATARINA PALOPO"/>
    <hyperlink ref="T28" location="'San antonio Palopo'!A1" display="SAN ANTONIO PALOPO"/>
    <hyperlink ref="T24" location="Concepción!A1" display="CONCEPCION"/>
    <hyperlink ref="T30" location="'Santa Cruz La Laguna'!A1" display="SANTA CRUZ LA LAGUNA"/>
    <hyperlink ref="U22" location="'San José Chacaya'!A1" display="SAN JOSE CHACAYA"/>
    <hyperlink ref="U24" location="'San Andrés Semetabaj'!A1" display="SAN ANDRES SEMETABAJ"/>
    <hyperlink ref="U25" location="Panajachel!A1" display="PANAJACHEL"/>
    <hyperlink ref="U26" location="'Santa Catarina Palopo'!A1" display="SANTA CATARINA PALOPO"/>
    <hyperlink ref="U27" location="'San antonio Palopo'!A1" display="SAN ANTONIO PALOPO"/>
    <hyperlink ref="U28" location="'San Lucas Toliman'!A1" display="SAN  LUCAS TOLIMAN"/>
    <hyperlink ref="U23" location="Concepción!A1" display="CONCEPCION"/>
    <hyperlink ref="U29" location="'Santa Cruz La Laguna'!A1" display="SANTA CRUZ LA LAGUNA"/>
    <hyperlink ref="U30" location="'San Pablo La Laguna'!A1" display="SAN PABLO LA LAGUNA"/>
    <hyperlink ref="V20" location="'San José Chacaya'!A1" display="SAN JOSE CHACAYA"/>
    <hyperlink ref="V22" location="'Santa María Visitación'!A1" display="SANTA MARIA VISITACION"/>
    <hyperlink ref="V23" location="'San Andrés Semetabaj'!A1" display="SAN ANDRES SEMETABAJ"/>
    <hyperlink ref="V24" location="Panajachel!A1" display="PANAJACHEL"/>
    <hyperlink ref="V25" location="'Santa Catarina Palopo'!A1" display="SANTA CATARINA PALOPO"/>
    <hyperlink ref="V26" location="'San antonio Palopo'!A1" display="SAN ANTONIO PALOPO"/>
    <hyperlink ref="V27" location="'San Lucas Toliman'!A1" display="SAN  LUCAS TOLIMAN"/>
    <hyperlink ref="V28" location="'Santa Cruz La Laguna'!A1" display="SANTA CRUZ LA LAGUNA"/>
    <hyperlink ref="V29" location="'San Pablo La Laguna'!A1" display="SAN PABLO LA LAGUNA"/>
    <hyperlink ref="V30" location="'San Marcos La Laguna'!A1" display="SAN MARCOS LA LAGUNA"/>
    <hyperlink ref="W19" location="'San José Chacaya'!A1" display="SAN JOSE CHACAYA"/>
    <hyperlink ref="W20" location="'Santa María Visitación'!A1" display="SANTA MARIA VISITACION"/>
    <hyperlink ref="W22" location="'Santa Lucia Utatlan'!A1" display="SANTA LUCIA UTATLAN"/>
    <hyperlink ref="W23" location="Panajachel!A1" display="PANAJACHEL"/>
    <hyperlink ref="W24" location="'Santa Catarina Palopo'!A1" display="SANTA CATARINA PALOPO"/>
    <hyperlink ref="W25" location="'San antonio Palopo'!A1" display="SAN ANTONIO PALOPO"/>
    <hyperlink ref="W26" location="'San Lucas Toliman'!A1" display="SAN  LUCAS TOLIMAN"/>
    <hyperlink ref="W27" location="'Santa Cruz La Laguna'!A1" display="SANTA CRUZ LA LAGUNA"/>
    <hyperlink ref="W28" location="'San Pablo La Laguna'!A1" display="SAN PABLO LA LAGUNA"/>
    <hyperlink ref="W29" location="'San Marcos La Laguna'!A1" display="SAN MARCOS LA LAGUNA"/>
    <hyperlink ref="W30" location="'San Juan La Laguna'!A1" display="SAN JUAN LA LAGUNA"/>
    <hyperlink ref="X18" location="'San José Chacaya'!A1" display="SAN JOSE CHACAYA"/>
    <hyperlink ref="X19" location="'Santa María Visitación'!A1" display="SANTA MARIA VISITACION"/>
    <hyperlink ref="X20" location="'Santa Lucia Utatlan'!A1" display="SANTA LUCIA UTATLAN"/>
    <hyperlink ref="X22" location="Nahuala!A1" display="NAHUALA"/>
    <hyperlink ref="X23" location="'Santa Catarina Palopo'!A1" display="SANTA CATARINA PALOPO"/>
    <hyperlink ref="X24" location="'San antonio Palopo'!A1" display="SAN ANTONIO PALOPO"/>
    <hyperlink ref="X25" location="'San Lucas Toliman'!A1" display="SAN  LUCAS TOLIMAN"/>
    <hyperlink ref="X26" location="'Santa Cruz La Laguna'!A1" display="SANTA CRUZ LA LAGUNA"/>
    <hyperlink ref="X27" location="'San Pablo La Laguna'!A1" display="SAN PABLO LA LAGUNA"/>
    <hyperlink ref="X28" location="'San Marcos La Laguna'!A1" display="SAN MARCOS LA LAGUNA"/>
    <hyperlink ref="X29" location="'San Juan La Laguna'!A1" display="SAN JUAN LA LAGUNA"/>
    <hyperlink ref="X30" location="'San Pedro La Laguna'!A1" display="SAN PEDRO LA LAGUNA"/>
  </hyperlinks>
  <printOptions/>
  <pageMargins left="0.75" right="0.75" top="1" bottom="1" header="0" footer="0"/>
  <pageSetup horizontalDpi="300" verticalDpi="300" orientation="landscape" paperSize="5" scale="50" r:id="rId3"/>
  <legacyDrawing r:id="rId2"/>
  <oleObjects>
    <oleObject progId="" shapeId="13312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2006-02-08T22:54:55Z</cp:lastPrinted>
  <dcterms:created xsi:type="dcterms:W3CDTF">2005-08-30T21:07:07Z</dcterms:created>
  <dcterms:modified xsi:type="dcterms:W3CDTF">2007-11-06T20:18:55Z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