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Tabla 04-07" sheetId="1" r:id="rId1"/>
    <sheet name="Hoja2" sheetId="2" r:id="rId2"/>
    <sheet name="Hoja3" sheetId="3" r:id="rId3"/>
  </sheets>
  <definedNames>
    <definedName name="_xlnm.Print_Area" localSheetId="0">'Tabla 04-07'!$A$1:$AF$52</definedName>
  </definedNames>
  <calcPr fullCalcOnLoad="1"/>
</workbook>
</file>

<file path=xl/sharedStrings.xml><?xml version="1.0" encoding="utf-8"?>
<sst xmlns="http://schemas.openxmlformats.org/spreadsheetml/2006/main" count="116" uniqueCount="116">
  <si>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</si>
  <si>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</si>
  <si>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</si>
  <si>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</si>
  <si>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</si>
  <si>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</si>
  <si>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</si>
  <si>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Cobertura Geográfica</t>
  </si>
  <si>
    <t>Unidad de Medida</t>
  </si>
  <si>
    <t>Fuente</t>
  </si>
  <si>
    <t>Sololá</t>
  </si>
  <si>
    <t>San José Chacayá</t>
  </si>
  <si>
    <t>Santa María Visitación</t>
  </si>
  <si>
    <t>Santa Lucía Utatlán</t>
  </si>
  <si>
    <t>Nahualá</t>
  </si>
  <si>
    <t>Santa Catarina Ixtahuacán</t>
  </si>
  <si>
    <t>Santa Clara La Laguna</t>
  </si>
  <si>
    <t>Concepción</t>
  </si>
  <si>
    <t>San Andrés Semetabaj</t>
  </si>
  <si>
    <t>Panajachel</t>
  </si>
  <si>
    <t>Santa Catarina Palopó</t>
  </si>
  <si>
    <t>San Antonio Palopó</t>
  </si>
  <si>
    <t>San Lucas Tolimán</t>
  </si>
  <si>
    <t>Santa Cruz La Laguna</t>
  </si>
  <si>
    <t>San Pablo La Laguna</t>
  </si>
  <si>
    <t>San Marcos La Laguna</t>
  </si>
  <si>
    <t>San Juan La Laguna</t>
  </si>
  <si>
    <t>San Pedro La Laguna</t>
  </si>
  <si>
    <t>Santiago Atitlán</t>
  </si>
  <si>
    <t>DEPT. DE SOLOLÁ</t>
  </si>
  <si>
    <t>Código Departamento y Municipio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</si>
  <si>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</si>
  <si>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</si>
  <si>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</si>
  <si>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</si>
  <si>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</si>
  <si>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</si>
  <si>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</si>
  <si>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</si>
  <si>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</si>
  <si>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</si>
  <si>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</si>
  <si>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</si>
  <si>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</si>
  <si>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</si>
  <si>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</si>
  <si>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</si>
  <si>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</si>
  <si>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</si>
  <si>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</si>
  <si>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</t>
  </si>
  <si>
    <t>Ref. Código Campo</t>
  </si>
  <si>
    <t>Población  Total</t>
  </si>
  <si>
    <t>T_POB</t>
  </si>
  <si>
    <t xml:space="preserve">Número de personas </t>
  </si>
  <si>
    <t xml:space="preserve">Total Población Mujeres entre 15 y 49 años </t>
  </si>
  <si>
    <t>Total Población Mujeres entre 15 y 49 años Area Urbana</t>
  </si>
  <si>
    <t>Total Población Mujeres entre 15 y 49 años Area Rural</t>
  </si>
  <si>
    <t>Total Población Mujeres 15 a 19 años</t>
  </si>
  <si>
    <t>Población Mujeres 15 a 19 años Area Urbana</t>
  </si>
  <si>
    <t>Población Mujeres 15 a 19 años Area Rural</t>
  </si>
  <si>
    <t>Total Población Mujeres 20 a 24 años</t>
  </si>
  <si>
    <t>Población Mujeres 20 a 24 años Area Urbana</t>
  </si>
  <si>
    <t>Población Mujeres 20 a 24 años Area Rural</t>
  </si>
  <si>
    <t>Total Población Mujeres 25 a 29 años</t>
  </si>
  <si>
    <t>Población Mujeres 25 a 29 años Area Urbana</t>
  </si>
  <si>
    <t>Población Mujeres 25 a 29 años Area Rural</t>
  </si>
  <si>
    <t>Total Población Mujeres 30 a 34 años</t>
  </si>
  <si>
    <t>Población Mujeres 30 a 34 años Area Urbana</t>
  </si>
  <si>
    <t>Población Mujeres 30 a 34 años Area Rural</t>
  </si>
  <si>
    <t>Total Población Mujeres 35 a 39 años</t>
  </si>
  <si>
    <t>Población Mujeres 35 a 39 años Area Urbana</t>
  </si>
  <si>
    <t>Población Mujeres 35 a 39 años Area Rural</t>
  </si>
  <si>
    <t>Total Población Mujeres 40 a 44 años</t>
  </si>
  <si>
    <t>Población Mujeres 40 a 44 años Area Urbana</t>
  </si>
  <si>
    <t>Población Mujeres 40 a 44 años Area Rural</t>
  </si>
  <si>
    <t>Total Población Mujeres 45 a 49 años</t>
  </si>
  <si>
    <t>Población Mujeres 45 a 49 años Area Urbana</t>
  </si>
  <si>
    <t>Población Mujeres 45 a 49 años Area Rural</t>
  </si>
  <si>
    <t>T_M15A49</t>
  </si>
  <si>
    <t>T_M15A49UR</t>
  </si>
  <si>
    <t>T_M15A49RU</t>
  </si>
  <si>
    <t>T_M15A19</t>
  </si>
  <si>
    <t>T_M15A19UR</t>
  </si>
  <si>
    <t>T_M15A19RU</t>
  </si>
  <si>
    <t>T_M20A24</t>
  </si>
  <si>
    <t>T_M20A24UR</t>
  </si>
  <si>
    <t>T_M20A24RU</t>
  </si>
  <si>
    <t>T_M25A29</t>
  </si>
  <si>
    <t>T_M25A29UR</t>
  </si>
  <si>
    <t>T_M25A29RU</t>
  </si>
  <si>
    <t>T_M30A34</t>
  </si>
  <si>
    <t>T_M30A34UR</t>
  </si>
  <si>
    <t>T_M30A34RU</t>
  </si>
  <si>
    <t>T_M35A39</t>
  </si>
  <si>
    <t>T_M35A39UR</t>
  </si>
  <si>
    <t>T_M35A39RU</t>
  </si>
  <si>
    <t>T_M40A44</t>
  </si>
  <si>
    <t>T_M40A44UR</t>
  </si>
  <si>
    <t>T_M40A44RU</t>
  </si>
  <si>
    <t>T_M45A49</t>
  </si>
  <si>
    <t>T_M45A49UR</t>
  </si>
  <si>
    <t>T_M45A49RU</t>
  </si>
  <si>
    <t>P_FEC</t>
  </si>
  <si>
    <t xml:space="preserve">Población de Mujeres de 15 a 49 años </t>
  </si>
  <si>
    <t>Municipios del Departamento de San Marcos</t>
  </si>
  <si>
    <t>NACIONAL</t>
  </si>
  <si>
    <t xml:space="preserve"> 04 -07 </t>
  </si>
  <si>
    <t>Total Nacimientos</t>
  </si>
  <si>
    <t>T_NAC</t>
  </si>
  <si>
    <t>Tasa de Fecundidad</t>
  </si>
  <si>
    <t>Indicador</t>
  </si>
  <si>
    <t>Tasa de Fecundidad *</t>
  </si>
  <si>
    <t>* Tasa de Fecundidad: (total nacimientos / total mujeres entre 15 y 49 años) x 1000</t>
  </si>
  <si>
    <t>Fecha de Datos</t>
  </si>
  <si>
    <t>Instituto Nacional de Estadística, febrero 2006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</si>
</sst>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%"/>
    <numFmt numFmtId="173" formatCode="0.0000"/>
  </numFmts>
  <fonts count="12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0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left" wrapText="1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16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16" fontId="2" fillId="2" borderId="4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left"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3" fillId="3" borderId="4" xfId="0" applyFont="1" applyFill="1" applyBorder="1" applyAlignment="1">
      <alignment/>
    </xf>
    <xf numFmtId="0" fontId="3" fillId="4" borderId="4" xfId="0" applyFont="1" applyFill="1" applyBorder="1" applyAlignment="1">
      <alignment/>
    </xf>
    <xf numFmtId="0" fontId="1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/>
    </xf>
    <xf numFmtId="0" fontId="0" fillId="3" borderId="0" xfId="0" applyFill="1" applyAlignment="1">
      <alignment/>
    </xf>
    <xf numFmtId="0" fontId="6" fillId="3" borderId="1" xfId="0" applyFont="1" applyFill="1" applyBorder="1" applyAlignment="1">
      <alignment wrapText="1"/>
    </xf>
    <xf numFmtId="0" fontId="6" fillId="3" borderId="2" xfId="0" applyFont="1" applyFill="1" applyBorder="1" applyAlignment="1">
      <alignment wrapText="1"/>
    </xf>
    <xf numFmtId="0" fontId="6" fillId="3" borderId="3" xfId="0" applyFont="1" applyFill="1" applyBorder="1" applyAlignment="1">
      <alignment wrapText="1"/>
    </xf>
    <xf numFmtId="2" fontId="3" fillId="3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5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9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1"/>
  <sheetViews>
    <sheetView tabSelected="1" workbookViewId="0" topLeftCell="A5">
      <selection activeCell="A8" sqref="A8:IV14"/>
    </sheetView>
  </sheetViews>
  <sheetFormatPr defaultColWidth="11.421875" defaultRowHeight="12.75"/>
  <cols>
    <col min="1" max="9" width="2.7109375" style="0" customWidth="1"/>
    <col min="10" max="10" width="17.57421875" style="0" customWidth="1"/>
    <col min="11" max="11" width="15.140625" style="0" customWidth="1"/>
    <col min="12" max="12" width="9.7109375" style="0" customWidth="1"/>
    <col min="13" max="13" width="11.140625" style="0" customWidth="1"/>
    <col min="14" max="14" width="10.7109375" style="0" customWidth="1"/>
    <col min="15" max="15" width="10.57421875" style="0" customWidth="1"/>
    <col min="16" max="21" width="10.7109375" style="0" customWidth="1"/>
    <col min="23" max="23" width="10.7109375" style="0" customWidth="1"/>
    <col min="24" max="24" width="10.57421875" style="0" customWidth="1"/>
    <col min="25" max="31" width="10.7109375" style="0" customWidth="1"/>
    <col min="32" max="32" width="10.421875" style="0" customWidth="1"/>
    <col min="33" max="16384" width="2.7109375" style="0" customWidth="1"/>
  </cols>
  <sheetData>
    <row r="1" spans="1:16" s="6" customFormat="1" ht="12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s="6" customFormat="1" ht="12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s="6" customFormat="1" ht="12">
      <c r="A3" s="23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s="6" customFormat="1" ht="12">
      <c r="A4" s="23" t="s">
        <v>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6" spans="1:12" s="6" customFormat="1" ht="12">
      <c r="A6" s="25" t="s">
        <v>4</v>
      </c>
      <c r="B6" s="26"/>
      <c r="C6" s="26"/>
      <c r="D6" s="26"/>
      <c r="E6" s="27"/>
      <c r="F6" s="21"/>
      <c r="G6" s="22"/>
      <c r="H6" s="22"/>
      <c r="J6" s="28" t="s">
        <v>107</v>
      </c>
      <c r="K6" s="9"/>
      <c r="L6" s="9"/>
    </row>
    <row r="7" s="6" customFormat="1" ht="12"/>
    <row r="8" spans="1:17" s="47" customFormat="1" ht="12.75" customHeight="1">
      <c r="A8" s="47" t="s">
        <v>5</v>
      </c>
      <c r="B8" s="48" t="s">
        <v>6</v>
      </c>
      <c r="C8" s="49"/>
      <c r="D8" s="49"/>
      <c r="E8" s="49"/>
      <c r="F8" s="49"/>
      <c r="G8" s="49"/>
      <c r="H8" s="49"/>
      <c r="I8" s="49"/>
      <c r="J8" s="49" t="s">
        <v>104</v>
      </c>
      <c r="K8" s="49"/>
      <c r="L8" s="49"/>
      <c r="M8" s="49"/>
      <c r="N8" s="49"/>
      <c r="O8" s="49"/>
      <c r="P8" s="49"/>
      <c r="Q8" s="50"/>
    </row>
    <row r="9" spans="2:17" s="51" customFormat="1" ht="12.75" customHeight="1">
      <c r="B9" s="52" t="s">
        <v>111</v>
      </c>
      <c r="C9" s="53"/>
      <c r="D9" s="53"/>
      <c r="E9" s="53"/>
      <c r="F9" s="53"/>
      <c r="G9" s="53"/>
      <c r="H9" s="53"/>
      <c r="I9" s="53"/>
      <c r="J9" s="53" t="s">
        <v>110</v>
      </c>
      <c r="K9" s="53"/>
      <c r="L9" s="53"/>
      <c r="M9" s="53"/>
      <c r="N9" s="53"/>
      <c r="O9" s="53"/>
      <c r="P9" s="53"/>
      <c r="Q9" s="54"/>
    </row>
    <row r="10" spans="2:17" s="47" customFormat="1" ht="12">
      <c r="B10" s="55" t="s">
        <v>7</v>
      </c>
      <c r="C10" s="56"/>
      <c r="D10" s="56"/>
      <c r="E10" s="56"/>
      <c r="F10" s="56"/>
      <c r="G10" s="56"/>
      <c r="H10" s="56"/>
      <c r="I10" s="56"/>
      <c r="J10" s="56" t="s">
        <v>105</v>
      </c>
      <c r="K10" s="56"/>
      <c r="L10" s="56"/>
      <c r="M10" s="56"/>
      <c r="N10" s="56"/>
      <c r="O10" s="56"/>
      <c r="P10" s="56"/>
      <c r="Q10" s="57"/>
    </row>
    <row r="11" spans="2:17" s="47" customFormat="1" ht="12">
      <c r="B11" s="55" t="s">
        <v>114</v>
      </c>
      <c r="C11" s="56"/>
      <c r="D11" s="56"/>
      <c r="E11" s="56"/>
      <c r="F11" s="56"/>
      <c r="G11" s="56"/>
      <c r="H11" s="56"/>
      <c r="I11" s="56"/>
      <c r="J11" s="58">
        <v>2002</v>
      </c>
      <c r="K11" s="58"/>
      <c r="L11" s="58"/>
      <c r="M11" s="56"/>
      <c r="N11" s="56"/>
      <c r="O11" s="56"/>
      <c r="P11" s="56"/>
      <c r="Q11" s="57"/>
    </row>
    <row r="12" spans="2:17" s="47" customFormat="1" ht="12">
      <c r="B12" s="55" t="s">
        <v>8</v>
      </c>
      <c r="C12" s="56"/>
      <c r="D12" s="56"/>
      <c r="E12" s="56"/>
      <c r="F12" s="56"/>
      <c r="G12" s="56"/>
      <c r="H12" s="56"/>
      <c r="I12" s="56"/>
      <c r="J12" s="56" t="s">
        <v>54</v>
      </c>
      <c r="K12" s="56"/>
      <c r="L12" s="56"/>
      <c r="M12" s="56"/>
      <c r="N12" s="56"/>
      <c r="O12" s="56"/>
      <c r="P12" s="56"/>
      <c r="Q12" s="57"/>
    </row>
    <row r="13" spans="2:17" s="47" customFormat="1" ht="12">
      <c r="B13" s="59" t="s">
        <v>9</v>
      </c>
      <c r="C13" s="60"/>
      <c r="D13" s="60"/>
      <c r="E13" s="60"/>
      <c r="F13" s="60"/>
      <c r="G13" s="60"/>
      <c r="H13" s="60"/>
      <c r="I13" s="60"/>
      <c r="J13" s="60" t="s">
        <v>115</v>
      </c>
      <c r="K13" s="60"/>
      <c r="L13" s="60"/>
      <c r="M13" s="60"/>
      <c r="N13" s="60"/>
      <c r="O13" s="60"/>
      <c r="P13" s="60"/>
      <c r="Q13" s="61"/>
    </row>
    <row r="14" spans="22:24" s="62" customFormat="1" ht="12.75">
      <c r="V14" s="63"/>
      <c r="W14" s="63"/>
      <c r="X14" s="63"/>
    </row>
    <row r="15" spans="2:22" s="17" customFormat="1" ht="12.75">
      <c r="B15" s="18"/>
      <c r="V15" s="19"/>
    </row>
    <row r="16" spans="19:24" ht="12.75">
      <c r="S16" s="5"/>
      <c r="V16" s="1"/>
      <c r="W16" s="1"/>
      <c r="X16" s="1"/>
    </row>
    <row r="18" spans="12:32" s="2" customFormat="1" ht="12.75" customHeight="1">
      <c r="L18" s="33" t="s">
        <v>10</v>
      </c>
      <c r="M18" s="33" t="s">
        <v>11</v>
      </c>
      <c r="N18" s="33" t="s">
        <v>12</v>
      </c>
      <c r="O18" s="33" t="s">
        <v>13</v>
      </c>
      <c r="P18" s="33" t="s">
        <v>14</v>
      </c>
      <c r="Q18" s="33" t="s">
        <v>15</v>
      </c>
      <c r="R18" s="33" t="s">
        <v>16</v>
      </c>
      <c r="S18" s="33" t="s">
        <v>17</v>
      </c>
      <c r="T18" s="33" t="s">
        <v>18</v>
      </c>
      <c r="U18" s="33" t="s">
        <v>19</v>
      </c>
      <c r="V18" s="33" t="s">
        <v>20</v>
      </c>
      <c r="W18" s="33" t="s">
        <v>21</v>
      </c>
      <c r="X18" s="33" t="s">
        <v>22</v>
      </c>
      <c r="Y18" s="33" t="s">
        <v>23</v>
      </c>
      <c r="Z18" s="33" t="s">
        <v>24</v>
      </c>
      <c r="AA18" s="33" t="s">
        <v>25</v>
      </c>
      <c r="AB18" s="33" t="s">
        <v>26</v>
      </c>
      <c r="AC18" s="33" t="s">
        <v>27</v>
      </c>
      <c r="AD18" s="33" t="s">
        <v>28</v>
      </c>
      <c r="AE18" s="33" t="s">
        <v>29</v>
      </c>
      <c r="AF18" s="33" t="s">
        <v>106</v>
      </c>
    </row>
    <row r="19" spans="12:32" s="2" customFormat="1" ht="11.25"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</row>
    <row r="20" spans="1:32" s="2" customFormat="1" ht="12.75" customHeight="1">
      <c r="A20" s="3"/>
      <c r="B20" s="29" t="s">
        <v>30</v>
      </c>
      <c r="C20" s="30"/>
      <c r="D20" s="30"/>
      <c r="E20" s="30"/>
      <c r="F20" s="30"/>
      <c r="G20" s="30"/>
      <c r="H20" s="30"/>
      <c r="I20" s="30"/>
      <c r="J20" s="31"/>
      <c r="K20" s="32" t="s">
        <v>51</v>
      </c>
      <c r="L20" s="34" t="s">
        <v>31</v>
      </c>
      <c r="M20" s="34" t="s">
        <v>32</v>
      </c>
      <c r="N20" s="34" t="s">
        <v>33</v>
      </c>
      <c r="O20" s="34" t="s">
        <v>34</v>
      </c>
      <c r="P20" s="34" t="s">
        <v>35</v>
      </c>
      <c r="Q20" s="34" t="s">
        <v>36</v>
      </c>
      <c r="R20" s="34" t="s">
        <v>37</v>
      </c>
      <c r="S20" s="34" t="s">
        <v>38</v>
      </c>
      <c r="T20" s="34" t="s">
        <v>39</v>
      </c>
      <c r="U20" s="34" t="s">
        <v>40</v>
      </c>
      <c r="V20" s="34" t="s">
        <v>41</v>
      </c>
      <c r="W20" s="34" t="s">
        <v>42</v>
      </c>
      <c r="X20" s="34" t="s">
        <v>43</v>
      </c>
      <c r="Y20" s="34" t="s">
        <v>44</v>
      </c>
      <c r="Z20" s="34" t="s">
        <v>45</v>
      </c>
      <c r="AA20" s="34" t="s">
        <v>46</v>
      </c>
      <c r="AB20" s="34" t="s">
        <v>47</v>
      </c>
      <c r="AC20" s="34" t="s">
        <v>48</v>
      </c>
      <c r="AD20" s="34" t="s">
        <v>49</v>
      </c>
      <c r="AE20" s="34" t="s">
        <v>50</v>
      </c>
      <c r="AF20" s="34"/>
    </row>
    <row r="21" spans="1:31" s="2" customFormat="1" ht="12.75" customHeight="1">
      <c r="A21" s="3"/>
      <c r="B21" s="10"/>
      <c r="C21" s="11"/>
      <c r="D21" s="11"/>
      <c r="E21" s="11"/>
      <c r="F21" s="11"/>
      <c r="G21" s="11"/>
      <c r="H21" s="11"/>
      <c r="I21" s="11"/>
      <c r="J21" s="12"/>
      <c r="K21" s="13"/>
      <c r="L21" s="14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6"/>
    </row>
    <row r="22" spans="2:32" s="4" customFormat="1" ht="12.75" customHeight="1">
      <c r="B22" s="35" t="s">
        <v>52</v>
      </c>
      <c r="C22" s="36"/>
      <c r="D22" s="36"/>
      <c r="E22" s="36"/>
      <c r="F22" s="36"/>
      <c r="G22" s="36"/>
      <c r="H22" s="36"/>
      <c r="I22" s="36"/>
      <c r="J22" s="37"/>
      <c r="K22" s="38" t="s">
        <v>53</v>
      </c>
      <c r="L22" s="39">
        <v>63973</v>
      </c>
      <c r="M22" s="39">
        <v>2445</v>
      </c>
      <c r="N22" s="39">
        <v>1919</v>
      </c>
      <c r="O22" s="39">
        <v>18011</v>
      </c>
      <c r="P22" s="39">
        <v>51939</v>
      </c>
      <c r="Q22" s="39">
        <v>41208</v>
      </c>
      <c r="R22" s="39">
        <v>6894</v>
      </c>
      <c r="S22" s="39">
        <v>4329</v>
      </c>
      <c r="T22" s="39">
        <v>9411</v>
      </c>
      <c r="U22" s="39">
        <v>11142</v>
      </c>
      <c r="V22" s="39">
        <v>2869</v>
      </c>
      <c r="W22" s="39">
        <v>10520</v>
      </c>
      <c r="X22" s="39">
        <v>21455</v>
      </c>
      <c r="Y22" s="39">
        <v>4197</v>
      </c>
      <c r="Z22" s="39">
        <v>5674</v>
      </c>
      <c r="AA22" s="39">
        <v>2238</v>
      </c>
      <c r="AB22" s="39">
        <v>8149</v>
      </c>
      <c r="AC22" s="39">
        <v>9034</v>
      </c>
      <c r="AD22" s="39">
        <v>32254</v>
      </c>
      <c r="AE22" s="39">
        <v>307661</v>
      </c>
      <c r="AF22" s="38">
        <v>11237196</v>
      </c>
    </row>
    <row r="23" spans="2:32" s="8" customFormat="1" ht="12" customHeight="1">
      <c r="B23" s="35" t="s">
        <v>55</v>
      </c>
      <c r="C23" s="36"/>
      <c r="D23" s="36"/>
      <c r="E23" s="36"/>
      <c r="F23" s="36"/>
      <c r="G23" s="36"/>
      <c r="H23" s="36"/>
      <c r="I23" s="36"/>
      <c r="J23" s="37"/>
      <c r="K23" s="38" t="s">
        <v>79</v>
      </c>
      <c r="L23" s="38">
        <v>15152</v>
      </c>
      <c r="M23" s="38">
        <v>565</v>
      </c>
      <c r="N23" s="38">
        <v>459</v>
      </c>
      <c r="O23" s="38">
        <v>4228</v>
      </c>
      <c r="P23" s="38">
        <v>11953</v>
      </c>
      <c r="Q23" s="38">
        <v>9172</v>
      </c>
      <c r="R23" s="38">
        <v>1585</v>
      </c>
      <c r="S23" s="38">
        <v>921</v>
      </c>
      <c r="T23" s="38">
        <v>2143</v>
      </c>
      <c r="U23" s="38">
        <v>2926</v>
      </c>
      <c r="V23" s="38">
        <v>664</v>
      </c>
      <c r="W23" s="38">
        <v>2488</v>
      </c>
      <c r="X23" s="38">
        <v>4889</v>
      </c>
      <c r="Y23" s="38">
        <v>891</v>
      </c>
      <c r="Z23" s="38">
        <v>1349</v>
      </c>
      <c r="AA23" s="38">
        <v>550</v>
      </c>
      <c r="AB23" s="38">
        <v>1899</v>
      </c>
      <c r="AC23" s="38">
        <v>2293</v>
      </c>
      <c r="AD23" s="38">
        <v>8256</v>
      </c>
      <c r="AE23" s="38">
        <f>SUM(L23:AD23)</f>
        <v>72383</v>
      </c>
      <c r="AF23" s="38">
        <v>2718044</v>
      </c>
    </row>
    <row r="24" spans="2:32" s="8" customFormat="1" ht="12" customHeight="1">
      <c r="B24" s="35" t="s">
        <v>56</v>
      </c>
      <c r="C24" s="36"/>
      <c r="D24" s="36"/>
      <c r="E24" s="36"/>
      <c r="F24" s="36"/>
      <c r="G24" s="36"/>
      <c r="H24" s="36"/>
      <c r="I24" s="36"/>
      <c r="J24" s="37"/>
      <c r="K24" s="38" t="s">
        <v>80</v>
      </c>
      <c r="L24" s="38">
        <v>7398</v>
      </c>
      <c r="M24" s="38">
        <v>153</v>
      </c>
      <c r="N24" s="38">
        <v>345</v>
      </c>
      <c r="O24" s="38">
        <v>301</v>
      </c>
      <c r="P24" s="38">
        <v>4005</v>
      </c>
      <c r="Q24" s="38">
        <v>2215</v>
      </c>
      <c r="R24" s="38">
        <v>1091</v>
      </c>
      <c r="S24" s="38">
        <v>592</v>
      </c>
      <c r="T24" s="38">
        <v>585</v>
      </c>
      <c r="U24" s="38">
        <v>2742</v>
      </c>
      <c r="V24" s="38">
        <v>569</v>
      </c>
      <c r="W24" s="38">
        <v>885</v>
      </c>
      <c r="X24" s="38">
        <v>2991</v>
      </c>
      <c r="Y24" s="38">
        <v>288</v>
      </c>
      <c r="Z24" s="38">
        <v>1349</v>
      </c>
      <c r="AA24" s="38">
        <v>550</v>
      </c>
      <c r="AB24" s="38">
        <v>1038</v>
      </c>
      <c r="AC24" s="38">
        <v>2293</v>
      </c>
      <c r="AD24" s="38">
        <v>7468</v>
      </c>
      <c r="AE24" s="38">
        <f aca="true" t="shared" si="0" ref="AE24:AE46">SUM(L24:AD24)</f>
        <v>36858</v>
      </c>
      <c r="AF24" s="38">
        <v>1376263</v>
      </c>
    </row>
    <row r="25" spans="2:32" s="8" customFormat="1" ht="12" customHeight="1">
      <c r="B25" s="35" t="s">
        <v>57</v>
      </c>
      <c r="C25" s="36"/>
      <c r="D25" s="36"/>
      <c r="E25" s="36"/>
      <c r="F25" s="36"/>
      <c r="G25" s="36"/>
      <c r="H25" s="36"/>
      <c r="I25" s="36"/>
      <c r="J25" s="37"/>
      <c r="K25" s="38" t="s">
        <v>81</v>
      </c>
      <c r="L25" s="38">
        <v>7754</v>
      </c>
      <c r="M25" s="38">
        <v>412</v>
      </c>
      <c r="N25" s="38">
        <v>114</v>
      </c>
      <c r="O25" s="38">
        <v>3927</v>
      </c>
      <c r="P25" s="38">
        <v>7948</v>
      </c>
      <c r="Q25" s="38">
        <v>6957</v>
      </c>
      <c r="R25" s="38">
        <v>494</v>
      </c>
      <c r="S25" s="38">
        <v>329</v>
      </c>
      <c r="T25" s="38">
        <v>1558</v>
      </c>
      <c r="U25" s="38">
        <v>184</v>
      </c>
      <c r="V25" s="38">
        <v>95</v>
      </c>
      <c r="W25" s="38">
        <v>1603</v>
      </c>
      <c r="X25" s="38">
        <v>1898</v>
      </c>
      <c r="Y25" s="38">
        <v>603</v>
      </c>
      <c r="Z25" s="38">
        <v>0</v>
      </c>
      <c r="AA25" s="38">
        <v>0</v>
      </c>
      <c r="AB25" s="38">
        <v>861</v>
      </c>
      <c r="AC25" s="38">
        <v>0</v>
      </c>
      <c r="AD25" s="38">
        <v>788</v>
      </c>
      <c r="AE25" s="38">
        <f t="shared" si="0"/>
        <v>35525</v>
      </c>
      <c r="AF25" s="38">
        <v>1341781</v>
      </c>
    </row>
    <row r="26" spans="2:32" s="8" customFormat="1" ht="12" customHeight="1">
      <c r="B26" s="35" t="s">
        <v>58</v>
      </c>
      <c r="C26" s="36"/>
      <c r="D26" s="36"/>
      <c r="E26" s="36"/>
      <c r="F26" s="36"/>
      <c r="G26" s="36"/>
      <c r="H26" s="36"/>
      <c r="I26" s="36"/>
      <c r="J26" s="37"/>
      <c r="K26" s="38" t="s">
        <v>82</v>
      </c>
      <c r="L26" s="38">
        <v>3583</v>
      </c>
      <c r="M26" s="38">
        <v>149</v>
      </c>
      <c r="N26" s="38">
        <v>104</v>
      </c>
      <c r="O26" s="38">
        <v>908</v>
      </c>
      <c r="P26" s="38">
        <v>2981</v>
      </c>
      <c r="Q26" s="38">
        <v>2371</v>
      </c>
      <c r="R26" s="38">
        <v>404</v>
      </c>
      <c r="S26" s="38">
        <v>224</v>
      </c>
      <c r="T26" s="38">
        <v>468</v>
      </c>
      <c r="U26" s="38">
        <v>648</v>
      </c>
      <c r="V26" s="38">
        <v>175</v>
      </c>
      <c r="W26" s="38">
        <v>584</v>
      </c>
      <c r="X26" s="38">
        <v>1184</v>
      </c>
      <c r="Y26" s="38">
        <v>233</v>
      </c>
      <c r="Z26" s="38">
        <v>344</v>
      </c>
      <c r="AA26" s="38">
        <v>147</v>
      </c>
      <c r="AB26" s="38">
        <v>492</v>
      </c>
      <c r="AC26" s="38">
        <v>444</v>
      </c>
      <c r="AD26" s="38">
        <v>1968</v>
      </c>
      <c r="AE26" s="38">
        <f t="shared" si="0"/>
        <v>17411</v>
      </c>
      <c r="AF26" s="38">
        <v>615665</v>
      </c>
    </row>
    <row r="27" spans="2:32" s="8" customFormat="1" ht="12" customHeight="1">
      <c r="B27" s="35" t="s">
        <v>59</v>
      </c>
      <c r="C27" s="36"/>
      <c r="D27" s="36"/>
      <c r="E27" s="36"/>
      <c r="F27" s="36"/>
      <c r="G27" s="36"/>
      <c r="H27" s="36"/>
      <c r="I27" s="36"/>
      <c r="J27" s="37"/>
      <c r="K27" s="38" t="s">
        <v>83</v>
      </c>
      <c r="L27" s="38">
        <v>1745</v>
      </c>
      <c r="M27" s="38">
        <v>43</v>
      </c>
      <c r="N27" s="38">
        <v>76</v>
      </c>
      <c r="O27" s="38">
        <v>63</v>
      </c>
      <c r="P27" s="38">
        <v>962</v>
      </c>
      <c r="Q27" s="38">
        <v>538</v>
      </c>
      <c r="R27" s="38">
        <v>268</v>
      </c>
      <c r="S27" s="38">
        <v>153</v>
      </c>
      <c r="T27" s="38">
        <v>118</v>
      </c>
      <c r="U27" s="38">
        <v>608</v>
      </c>
      <c r="V27" s="38">
        <v>156</v>
      </c>
      <c r="W27" s="38">
        <v>217</v>
      </c>
      <c r="X27" s="38">
        <v>704</v>
      </c>
      <c r="Y27" s="38">
        <v>64</v>
      </c>
      <c r="Z27" s="38">
        <v>344</v>
      </c>
      <c r="AA27" s="38">
        <v>147</v>
      </c>
      <c r="AB27" s="38">
        <v>275</v>
      </c>
      <c r="AC27" s="38">
        <v>444</v>
      </c>
      <c r="AD27" s="38">
        <v>1757</v>
      </c>
      <c r="AE27" s="38">
        <f t="shared" si="0"/>
        <v>8682</v>
      </c>
      <c r="AF27" s="38">
        <v>285660</v>
      </c>
    </row>
    <row r="28" spans="2:32" s="8" customFormat="1" ht="12" customHeight="1">
      <c r="B28" s="35" t="s">
        <v>60</v>
      </c>
      <c r="C28" s="36"/>
      <c r="D28" s="36"/>
      <c r="E28" s="36"/>
      <c r="F28" s="36"/>
      <c r="G28" s="36"/>
      <c r="H28" s="36"/>
      <c r="I28" s="36"/>
      <c r="J28" s="37"/>
      <c r="K28" s="38" t="s">
        <v>84</v>
      </c>
      <c r="L28" s="38">
        <v>1838</v>
      </c>
      <c r="M28" s="38">
        <v>106</v>
      </c>
      <c r="N28" s="38">
        <v>28</v>
      </c>
      <c r="O28" s="38">
        <v>845</v>
      </c>
      <c r="P28" s="38">
        <v>2019</v>
      </c>
      <c r="Q28" s="38">
        <v>1833</v>
      </c>
      <c r="R28" s="38">
        <v>136</v>
      </c>
      <c r="S28" s="38">
        <v>71</v>
      </c>
      <c r="T28" s="38">
        <v>350</v>
      </c>
      <c r="U28" s="38">
        <v>40</v>
      </c>
      <c r="V28" s="38">
        <v>19</v>
      </c>
      <c r="W28" s="38">
        <v>367</v>
      </c>
      <c r="X28" s="38">
        <v>480</v>
      </c>
      <c r="Y28" s="38">
        <v>169</v>
      </c>
      <c r="Z28" s="38">
        <v>0</v>
      </c>
      <c r="AA28" s="38">
        <v>0</v>
      </c>
      <c r="AB28" s="38">
        <v>217</v>
      </c>
      <c r="AC28" s="38">
        <v>0</v>
      </c>
      <c r="AD28" s="38">
        <v>211</v>
      </c>
      <c r="AE28" s="38">
        <f t="shared" si="0"/>
        <v>8729</v>
      </c>
      <c r="AF28" s="38">
        <v>330005</v>
      </c>
    </row>
    <row r="29" spans="2:32" s="8" customFormat="1" ht="12" customHeight="1">
      <c r="B29" s="35" t="s">
        <v>61</v>
      </c>
      <c r="C29" s="36"/>
      <c r="D29" s="36"/>
      <c r="E29" s="36"/>
      <c r="F29" s="36"/>
      <c r="G29" s="36"/>
      <c r="H29" s="36"/>
      <c r="I29" s="36"/>
      <c r="J29" s="37"/>
      <c r="K29" s="38" t="s">
        <v>85</v>
      </c>
      <c r="L29" s="38">
        <v>3233</v>
      </c>
      <c r="M29" s="38">
        <v>129</v>
      </c>
      <c r="N29" s="38">
        <v>81</v>
      </c>
      <c r="O29" s="38">
        <v>875</v>
      </c>
      <c r="P29" s="38">
        <v>2560</v>
      </c>
      <c r="Q29" s="38">
        <v>1977</v>
      </c>
      <c r="R29" s="38">
        <v>336</v>
      </c>
      <c r="S29" s="38">
        <v>204</v>
      </c>
      <c r="T29" s="38">
        <v>441</v>
      </c>
      <c r="U29" s="38">
        <v>561</v>
      </c>
      <c r="V29" s="38">
        <v>123</v>
      </c>
      <c r="W29" s="38">
        <v>505</v>
      </c>
      <c r="X29" s="38">
        <v>1057</v>
      </c>
      <c r="Y29" s="38">
        <v>171</v>
      </c>
      <c r="Z29" s="38">
        <v>251</v>
      </c>
      <c r="AA29" s="38">
        <v>115</v>
      </c>
      <c r="AB29" s="38">
        <v>351</v>
      </c>
      <c r="AC29" s="38">
        <v>394</v>
      </c>
      <c r="AD29" s="38">
        <v>1695</v>
      </c>
      <c r="AE29" s="38">
        <f t="shared" si="0"/>
        <v>15059</v>
      </c>
      <c r="AF29" s="38">
        <v>546574</v>
      </c>
    </row>
    <row r="30" spans="2:32" s="8" customFormat="1" ht="12" customHeight="1">
      <c r="B30" s="35" t="s">
        <v>62</v>
      </c>
      <c r="C30" s="36"/>
      <c r="D30" s="36"/>
      <c r="E30" s="36"/>
      <c r="F30" s="36"/>
      <c r="G30" s="36"/>
      <c r="H30" s="36"/>
      <c r="I30" s="36"/>
      <c r="J30" s="37"/>
      <c r="K30" s="38" t="s">
        <v>86</v>
      </c>
      <c r="L30" s="38">
        <v>1517</v>
      </c>
      <c r="M30" s="38">
        <v>38</v>
      </c>
      <c r="N30" s="38">
        <v>50</v>
      </c>
      <c r="O30" s="38">
        <v>54</v>
      </c>
      <c r="P30" s="38">
        <v>898</v>
      </c>
      <c r="Q30" s="38">
        <v>478</v>
      </c>
      <c r="R30" s="38">
        <v>225</v>
      </c>
      <c r="S30" s="38">
        <v>124</v>
      </c>
      <c r="T30" s="38">
        <v>124</v>
      </c>
      <c r="U30" s="38">
        <v>516</v>
      </c>
      <c r="V30" s="38">
        <v>100</v>
      </c>
      <c r="W30" s="38">
        <v>176</v>
      </c>
      <c r="X30" s="38">
        <v>654</v>
      </c>
      <c r="Y30" s="38">
        <v>69</v>
      </c>
      <c r="Z30" s="38">
        <v>251</v>
      </c>
      <c r="AA30" s="38">
        <v>115</v>
      </c>
      <c r="AB30" s="38">
        <v>183</v>
      </c>
      <c r="AC30" s="38">
        <v>394</v>
      </c>
      <c r="AD30" s="38">
        <v>1535</v>
      </c>
      <c r="AE30" s="38">
        <f t="shared" si="0"/>
        <v>7501</v>
      </c>
      <c r="AF30" s="38">
        <v>274735</v>
      </c>
    </row>
    <row r="31" spans="2:32" s="8" customFormat="1" ht="12" customHeight="1">
      <c r="B31" s="35" t="s">
        <v>63</v>
      </c>
      <c r="C31" s="36"/>
      <c r="D31" s="36"/>
      <c r="E31" s="36"/>
      <c r="F31" s="36"/>
      <c r="G31" s="36"/>
      <c r="H31" s="36"/>
      <c r="I31" s="36"/>
      <c r="J31" s="37"/>
      <c r="K31" s="38" t="s">
        <v>87</v>
      </c>
      <c r="L31" s="38">
        <v>1716</v>
      </c>
      <c r="M31" s="38">
        <v>91</v>
      </c>
      <c r="N31" s="38">
        <v>31</v>
      </c>
      <c r="O31" s="38">
        <v>821</v>
      </c>
      <c r="P31" s="38">
        <v>1662</v>
      </c>
      <c r="Q31" s="38">
        <v>1499</v>
      </c>
      <c r="R31" s="38">
        <v>111</v>
      </c>
      <c r="S31" s="38">
        <v>80</v>
      </c>
      <c r="T31" s="38">
        <v>317</v>
      </c>
      <c r="U31" s="38">
        <v>45</v>
      </c>
      <c r="V31" s="38">
        <v>23</v>
      </c>
      <c r="W31" s="38">
        <v>329</v>
      </c>
      <c r="X31" s="38">
        <v>403</v>
      </c>
      <c r="Y31" s="38">
        <v>102</v>
      </c>
      <c r="Z31" s="38">
        <v>0</v>
      </c>
      <c r="AA31" s="38">
        <v>0</v>
      </c>
      <c r="AB31" s="38">
        <v>168</v>
      </c>
      <c r="AC31" s="38">
        <v>0</v>
      </c>
      <c r="AD31" s="38">
        <v>160</v>
      </c>
      <c r="AE31" s="38">
        <f t="shared" si="0"/>
        <v>7558</v>
      </c>
      <c r="AF31" s="38">
        <v>271839</v>
      </c>
    </row>
    <row r="32" spans="2:32" s="8" customFormat="1" ht="12" customHeight="1">
      <c r="B32" s="35" t="s">
        <v>64</v>
      </c>
      <c r="C32" s="36"/>
      <c r="D32" s="36"/>
      <c r="E32" s="36"/>
      <c r="F32" s="36"/>
      <c r="G32" s="36"/>
      <c r="H32" s="36"/>
      <c r="I32" s="36"/>
      <c r="J32" s="37"/>
      <c r="K32" s="38" t="s">
        <v>88</v>
      </c>
      <c r="L32" s="38">
        <v>2320</v>
      </c>
      <c r="M32" s="38">
        <v>79</v>
      </c>
      <c r="N32" s="38">
        <v>73</v>
      </c>
      <c r="O32" s="38">
        <v>699</v>
      </c>
      <c r="P32" s="38">
        <v>1830</v>
      </c>
      <c r="Q32" s="38">
        <v>1445</v>
      </c>
      <c r="R32" s="38">
        <v>246</v>
      </c>
      <c r="S32" s="38">
        <v>147</v>
      </c>
      <c r="T32" s="38">
        <v>362</v>
      </c>
      <c r="U32" s="38">
        <v>433</v>
      </c>
      <c r="V32" s="38">
        <v>93</v>
      </c>
      <c r="W32" s="38">
        <v>404</v>
      </c>
      <c r="X32" s="38">
        <v>721</v>
      </c>
      <c r="Y32" s="38">
        <v>143</v>
      </c>
      <c r="Z32" s="38">
        <v>212</v>
      </c>
      <c r="AA32" s="38">
        <v>82</v>
      </c>
      <c r="AB32" s="38">
        <v>282</v>
      </c>
      <c r="AC32" s="38">
        <v>369</v>
      </c>
      <c r="AD32" s="38">
        <v>1303</v>
      </c>
      <c r="AE32" s="38">
        <f t="shared" si="0"/>
        <v>11243</v>
      </c>
      <c r="AF32" s="38">
        <v>418168</v>
      </c>
    </row>
    <row r="33" spans="2:32" s="8" customFormat="1" ht="12" customHeight="1">
      <c r="B33" s="35" t="s">
        <v>65</v>
      </c>
      <c r="C33" s="36"/>
      <c r="D33" s="36"/>
      <c r="E33" s="36"/>
      <c r="F33" s="36"/>
      <c r="G33" s="36"/>
      <c r="H33" s="36"/>
      <c r="I33" s="36"/>
      <c r="J33" s="37"/>
      <c r="K33" s="38" t="s">
        <v>89</v>
      </c>
      <c r="L33" s="38">
        <v>1175</v>
      </c>
      <c r="M33" s="38">
        <v>20</v>
      </c>
      <c r="N33" s="38">
        <v>59</v>
      </c>
      <c r="O33" s="38">
        <v>58</v>
      </c>
      <c r="P33" s="38">
        <v>582</v>
      </c>
      <c r="Q33" s="38">
        <v>360</v>
      </c>
      <c r="R33" s="38">
        <v>168</v>
      </c>
      <c r="S33" s="38">
        <v>89</v>
      </c>
      <c r="T33" s="38">
        <v>95</v>
      </c>
      <c r="U33" s="38">
        <v>402</v>
      </c>
      <c r="V33" s="38">
        <v>84</v>
      </c>
      <c r="W33" s="38">
        <v>136</v>
      </c>
      <c r="X33" s="38">
        <v>431</v>
      </c>
      <c r="Y33" s="38">
        <v>39</v>
      </c>
      <c r="Z33" s="38">
        <v>212</v>
      </c>
      <c r="AA33" s="38">
        <v>82</v>
      </c>
      <c r="AB33" s="38">
        <v>143</v>
      </c>
      <c r="AC33" s="38">
        <v>369</v>
      </c>
      <c r="AD33" s="38">
        <v>1192</v>
      </c>
      <c r="AE33" s="38">
        <f t="shared" si="0"/>
        <v>5696</v>
      </c>
      <c r="AF33" s="38">
        <v>215626</v>
      </c>
    </row>
    <row r="34" spans="2:32" s="8" customFormat="1" ht="12" customHeight="1">
      <c r="B34" s="35" t="s">
        <v>66</v>
      </c>
      <c r="C34" s="36"/>
      <c r="D34" s="36"/>
      <c r="E34" s="36"/>
      <c r="F34" s="36"/>
      <c r="G34" s="36"/>
      <c r="H34" s="36"/>
      <c r="I34" s="36"/>
      <c r="J34" s="37"/>
      <c r="K34" s="38" t="s">
        <v>90</v>
      </c>
      <c r="L34" s="38">
        <v>1145</v>
      </c>
      <c r="M34" s="38">
        <v>59</v>
      </c>
      <c r="N34" s="38">
        <v>14</v>
      </c>
      <c r="O34" s="38">
        <v>641</v>
      </c>
      <c r="P34" s="38">
        <v>1248</v>
      </c>
      <c r="Q34" s="38">
        <v>1085</v>
      </c>
      <c r="R34" s="38">
        <v>78</v>
      </c>
      <c r="S34" s="38">
        <v>58</v>
      </c>
      <c r="T34" s="38">
        <v>267</v>
      </c>
      <c r="U34" s="38">
        <v>31</v>
      </c>
      <c r="V34" s="38">
        <v>9</v>
      </c>
      <c r="W34" s="38">
        <v>268</v>
      </c>
      <c r="X34" s="38">
        <v>290</v>
      </c>
      <c r="Y34" s="38">
        <v>104</v>
      </c>
      <c r="Z34" s="38">
        <v>0</v>
      </c>
      <c r="AA34" s="38">
        <v>0</v>
      </c>
      <c r="AB34" s="38">
        <v>139</v>
      </c>
      <c r="AC34" s="38">
        <v>0</v>
      </c>
      <c r="AD34" s="38">
        <v>111</v>
      </c>
      <c r="AE34" s="38">
        <f t="shared" si="0"/>
        <v>5547</v>
      </c>
      <c r="AF34" s="38">
        <v>202542</v>
      </c>
    </row>
    <row r="35" spans="2:32" s="8" customFormat="1" ht="12" customHeight="1">
      <c r="B35" s="35" t="s">
        <v>67</v>
      </c>
      <c r="C35" s="36"/>
      <c r="D35" s="36"/>
      <c r="E35" s="36"/>
      <c r="F35" s="36"/>
      <c r="G35" s="36"/>
      <c r="H35" s="36"/>
      <c r="I35" s="36"/>
      <c r="J35" s="37"/>
      <c r="K35" s="38" t="s">
        <v>91</v>
      </c>
      <c r="L35" s="38">
        <v>1874</v>
      </c>
      <c r="M35" s="38">
        <v>64</v>
      </c>
      <c r="N35" s="38">
        <v>65</v>
      </c>
      <c r="O35" s="38">
        <v>588</v>
      </c>
      <c r="P35" s="38">
        <v>1479</v>
      </c>
      <c r="Q35" s="38">
        <v>1076</v>
      </c>
      <c r="R35" s="38">
        <v>195</v>
      </c>
      <c r="S35" s="38">
        <v>117</v>
      </c>
      <c r="T35" s="38">
        <v>294</v>
      </c>
      <c r="U35" s="38">
        <v>389</v>
      </c>
      <c r="V35" s="38">
        <v>74</v>
      </c>
      <c r="W35" s="38">
        <v>297</v>
      </c>
      <c r="X35" s="38">
        <v>644</v>
      </c>
      <c r="Y35" s="38">
        <v>122</v>
      </c>
      <c r="Z35" s="38">
        <v>152</v>
      </c>
      <c r="AA35" s="38">
        <v>45</v>
      </c>
      <c r="AB35" s="38">
        <v>248</v>
      </c>
      <c r="AC35" s="38">
        <v>317</v>
      </c>
      <c r="AD35" s="38">
        <v>1038</v>
      </c>
      <c r="AE35" s="38">
        <f t="shared" si="0"/>
        <v>9078</v>
      </c>
      <c r="AF35" s="38">
        <v>348395</v>
      </c>
    </row>
    <row r="36" spans="2:32" s="7" customFormat="1" ht="12" customHeight="1">
      <c r="B36" s="35" t="s">
        <v>68</v>
      </c>
      <c r="C36" s="36"/>
      <c r="D36" s="36"/>
      <c r="E36" s="36"/>
      <c r="F36" s="36"/>
      <c r="G36" s="36"/>
      <c r="H36" s="36"/>
      <c r="I36" s="36"/>
      <c r="J36" s="37"/>
      <c r="K36" s="38" t="s">
        <v>92</v>
      </c>
      <c r="L36" s="38">
        <v>920</v>
      </c>
      <c r="M36" s="38">
        <v>10</v>
      </c>
      <c r="N36" s="38">
        <v>49</v>
      </c>
      <c r="O36" s="38">
        <v>40</v>
      </c>
      <c r="P36" s="38">
        <v>505</v>
      </c>
      <c r="Q36" s="38">
        <v>308</v>
      </c>
      <c r="R36" s="38">
        <v>141</v>
      </c>
      <c r="S36" s="38">
        <v>78</v>
      </c>
      <c r="T36" s="38">
        <v>80</v>
      </c>
      <c r="U36" s="38">
        <v>370</v>
      </c>
      <c r="V36" s="38">
        <v>62</v>
      </c>
      <c r="W36" s="38">
        <v>95</v>
      </c>
      <c r="X36" s="38">
        <v>382</v>
      </c>
      <c r="Y36" s="38">
        <v>46</v>
      </c>
      <c r="Z36" s="38">
        <v>152</v>
      </c>
      <c r="AA36" s="38">
        <v>45</v>
      </c>
      <c r="AB36" s="38">
        <v>142</v>
      </c>
      <c r="AC36" s="38">
        <v>317</v>
      </c>
      <c r="AD36" s="38">
        <v>924</v>
      </c>
      <c r="AE36" s="38">
        <f t="shared" si="0"/>
        <v>4666</v>
      </c>
      <c r="AF36" s="38">
        <v>182335</v>
      </c>
    </row>
    <row r="37" spans="2:32" s="7" customFormat="1" ht="12" customHeight="1">
      <c r="B37" s="35" t="s">
        <v>69</v>
      </c>
      <c r="C37" s="36"/>
      <c r="D37" s="36"/>
      <c r="E37" s="36"/>
      <c r="F37" s="36"/>
      <c r="G37" s="36"/>
      <c r="H37" s="36"/>
      <c r="I37" s="36"/>
      <c r="J37" s="37"/>
      <c r="K37" s="38" t="s">
        <v>93</v>
      </c>
      <c r="L37" s="38">
        <v>954</v>
      </c>
      <c r="M37" s="38">
        <v>54</v>
      </c>
      <c r="N37" s="38">
        <v>16</v>
      </c>
      <c r="O37" s="38">
        <v>548</v>
      </c>
      <c r="P37" s="38">
        <v>974</v>
      </c>
      <c r="Q37" s="38">
        <v>768</v>
      </c>
      <c r="R37" s="38">
        <v>54</v>
      </c>
      <c r="S37" s="38">
        <v>39</v>
      </c>
      <c r="T37" s="38">
        <v>214</v>
      </c>
      <c r="U37" s="38">
        <v>19</v>
      </c>
      <c r="V37" s="38">
        <v>12</v>
      </c>
      <c r="W37" s="38">
        <v>202</v>
      </c>
      <c r="X37" s="38">
        <v>262</v>
      </c>
      <c r="Y37" s="38">
        <v>76</v>
      </c>
      <c r="Z37" s="38">
        <v>0</v>
      </c>
      <c r="AA37" s="38">
        <v>0</v>
      </c>
      <c r="AB37" s="38">
        <v>106</v>
      </c>
      <c r="AC37" s="38">
        <v>0</v>
      </c>
      <c r="AD37" s="38">
        <v>114</v>
      </c>
      <c r="AE37" s="38">
        <f t="shared" si="0"/>
        <v>4412</v>
      </c>
      <c r="AF37" s="38">
        <v>166060</v>
      </c>
    </row>
    <row r="38" spans="2:32" s="7" customFormat="1" ht="12" customHeight="1">
      <c r="B38" s="35" t="s">
        <v>70</v>
      </c>
      <c r="C38" s="36"/>
      <c r="D38" s="36"/>
      <c r="E38" s="36"/>
      <c r="F38" s="36"/>
      <c r="G38" s="36"/>
      <c r="H38" s="36"/>
      <c r="I38" s="36"/>
      <c r="J38" s="37"/>
      <c r="K38" s="38" t="s">
        <v>94</v>
      </c>
      <c r="L38" s="38">
        <v>1702</v>
      </c>
      <c r="M38" s="38">
        <v>60</v>
      </c>
      <c r="N38" s="38">
        <v>61</v>
      </c>
      <c r="O38" s="38">
        <v>468</v>
      </c>
      <c r="P38" s="38">
        <v>1322</v>
      </c>
      <c r="Q38" s="38">
        <v>891</v>
      </c>
      <c r="R38" s="38">
        <v>161</v>
      </c>
      <c r="S38" s="38">
        <v>97</v>
      </c>
      <c r="T38" s="38">
        <v>257</v>
      </c>
      <c r="U38" s="38">
        <v>363</v>
      </c>
      <c r="V38" s="38">
        <v>81</v>
      </c>
      <c r="W38" s="38">
        <v>297</v>
      </c>
      <c r="X38" s="38">
        <v>504</v>
      </c>
      <c r="Y38" s="38">
        <v>97</v>
      </c>
      <c r="Z38" s="38">
        <v>140</v>
      </c>
      <c r="AA38" s="38">
        <v>57</v>
      </c>
      <c r="AB38" s="38">
        <v>205</v>
      </c>
      <c r="AC38" s="38">
        <v>304</v>
      </c>
      <c r="AD38" s="38">
        <v>882</v>
      </c>
      <c r="AE38" s="38">
        <f t="shared" si="0"/>
        <v>7949</v>
      </c>
      <c r="AF38" s="38">
        <v>307805</v>
      </c>
    </row>
    <row r="39" spans="2:32" s="7" customFormat="1" ht="12" customHeight="1">
      <c r="B39" s="35" t="s">
        <v>71</v>
      </c>
      <c r="C39" s="36"/>
      <c r="D39" s="36"/>
      <c r="E39" s="36"/>
      <c r="F39" s="36"/>
      <c r="G39" s="36"/>
      <c r="H39" s="36"/>
      <c r="I39" s="36"/>
      <c r="J39" s="37"/>
      <c r="K39" s="38" t="s">
        <v>95</v>
      </c>
      <c r="L39" s="38">
        <v>832</v>
      </c>
      <c r="M39" s="38">
        <v>13</v>
      </c>
      <c r="N39" s="38">
        <v>47</v>
      </c>
      <c r="O39" s="38">
        <v>36</v>
      </c>
      <c r="P39" s="38">
        <v>446</v>
      </c>
      <c r="Q39" s="38">
        <v>216</v>
      </c>
      <c r="R39" s="38">
        <v>116</v>
      </c>
      <c r="S39" s="38">
        <v>59</v>
      </c>
      <c r="T39" s="38">
        <v>79</v>
      </c>
      <c r="U39" s="38">
        <v>344</v>
      </c>
      <c r="V39" s="38">
        <v>67</v>
      </c>
      <c r="W39" s="38">
        <v>115</v>
      </c>
      <c r="X39" s="38">
        <v>314</v>
      </c>
      <c r="Y39" s="38">
        <v>25</v>
      </c>
      <c r="Z39" s="38">
        <v>140</v>
      </c>
      <c r="AA39" s="38">
        <v>57</v>
      </c>
      <c r="AB39" s="38">
        <v>119</v>
      </c>
      <c r="AC39" s="38">
        <v>304</v>
      </c>
      <c r="AD39" s="38">
        <v>804</v>
      </c>
      <c r="AE39" s="38">
        <f t="shared" si="0"/>
        <v>4133</v>
      </c>
      <c r="AF39" s="38">
        <v>162021</v>
      </c>
    </row>
    <row r="40" spans="2:32" s="7" customFormat="1" ht="12" customHeight="1">
      <c r="B40" s="35" t="s">
        <v>72</v>
      </c>
      <c r="C40" s="36"/>
      <c r="D40" s="36"/>
      <c r="E40" s="36"/>
      <c r="F40" s="36"/>
      <c r="G40" s="36"/>
      <c r="H40" s="36"/>
      <c r="I40" s="36"/>
      <c r="J40" s="37"/>
      <c r="K40" s="38" t="s">
        <v>96</v>
      </c>
      <c r="L40" s="38">
        <v>870</v>
      </c>
      <c r="M40" s="38">
        <v>47</v>
      </c>
      <c r="N40" s="38">
        <v>14</v>
      </c>
      <c r="O40" s="38">
        <v>432</v>
      </c>
      <c r="P40" s="38">
        <v>876</v>
      </c>
      <c r="Q40" s="38">
        <v>675</v>
      </c>
      <c r="R40" s="38">
        <v>45</v>
      </c>
      <c r="S40" s="38">
        <v>38</v>
      </c>
      <c r="T40" s="38">
        <v>178</v>
      </c>
      <c r="U40" s="38">
        <v>19</v>
      </c>
      <c r="V40" s="38">
        <v>14</v>
      </c>
      <c r="W40" s="38">
        <v>182</v>
      </c>
      <c r="X40" s="38">
        <v>190</v>
      </c>
      <c r="Y40" s="38">
        <v>72</v>
      </c>
      <c r="Z40" s="38">
        <v>0</v>
      </c>
      <c r="AA40" s="38">
        <v>0</v>
      </c>
      <c r="AB40" s="38">
        <v>86</v>
      </c>
      <c r="AC40" s="38">
        <v>0</v>
      </c>
      <c r="AD40" s="38">
        <v>78</v>
      </c>
      <c r="AE40" s="38">
        <f t="shared" si="0"/>
        <v>3816</v>
      </c>
      <c r="AF40" s="38">
        <v>145784</v>
      </c>
    </row>
    <row r="41" spans="2:32" s="7" customFormat="1" ht="12" customHeight="1">
      <c r="B41" s="35" t="s">
        <v>73</v>
      </c>
      <c r="C41" s="36"/>
      <c r="D41" s="36"/>
      <c r="E41" s="36"/>
      <c r="F41" s="36"/>
      <c r="G41" s="36"/>
      <c r="H41" s="36"/>
      <c r="I41" s="36"/>
      <c r="J41" s="37"/>
      <c r="K41" s="38" t="s">
        <v>97</v>
      </c>
      <c r="L41" s="38">
        <v>1308</v>
      </c>
      <c r="M41" s="38">
        <v>44</v>
      </c>
      <c r="N41" s="38">
        <v>43</v>
      </c>
      <c r="O41" s="38">
        <v>375</v>
      </c>
      <c r="P41" s="38">
        <v>934</v>
      </c>
      <c r="Q41" s="38">
        <v>784</v>
      </c>
      <c r="R41" s="38">
        <v>151</v>
      </c>
      <c r="S41" s="38">
        <v>61</v>
      </c>
      <c r="T41" s="38">
        <v>191</v>
      </c>
      <c r="U41" s="38">
        <v>313</v>
      </c>
      <c r="V41" s="38">
        <v>63</v>
      </c>
      <c r="W41" s="38">
        <v>205</v>
      </c>
      <c r="X41" s="38">
        <v>433</v>
      </c>
      <c r="Y41" s="38">
        <v>65</v>
      </c>
      <c r="Z41" s="38">
        <v>115</v>
      </c>
      <c r="AA41" s="38">
        <v>58</v>
      </c>
      <c r="AB41" s="38">
        <v>175</v>
      </c>
      <c r="AC41" s="38">
        <v>268</v>
      </c>
      <c r="AD41" s="38">
        <v>806</v>
      </c>
      <c r="AE41" s="38">
        <f t="shared" si="0"/>
        <v>6392</v>
      </c>
      <c r="AF41" s="38">
        <v>267327</v>
      </c>
    </row>
    <row r="42" spans="2:32" s="7" customFormat="1" ht="12" customHeight="1">
      <c r="B42" s="35" t="s">
        <v>74</v>
      </c>
      <c r="C42" s="36"/>
      <c r="D42" s="36"/>
      <c r="E42" s="36"/>
      <c r="F42" s="36"/>
      <c r="G42" s="36"/>
      <c r="H42" s="36"/>
      <c r="I42" s="36"/>
      <c r="J42" s="37"/>
      <c r="K42" s="38" t="s">
        <v>98</v>
      </c>
      <c r="L42" s="38">
        <v>656</v>
      </c>
      <c r="M42" s="38">
        <v>16</v>
      </c>
      <c r="N42" s="38">
        <v>38</v>
      </c>
      <c r="O42" s="38">
        <v>27</v>
      </c>
      <c r="P42" s="38">
        <v>310</v>
      </c>
      <c r="Q42" s="38">
        <v>177</v>
      </c>
      <c r="R42" s="38">
        <v>102</v>
      </c>
      <c r="S42" s="38">
        <v>41</v>
      </c>
      <c r="T42" s="38">
        <v>60</v>
      </c>
      <c r="U42" s="38">
        <v>296</v>
      </c>
      <c r="V42" s="38">
        <v>52</v>
      </c>
      <c r="W42" s="38">
        <v>81</v>
      </c>
      <c r="X42" s="38">
        <v>287</v>
      </c>
      <c r="Y42" s="38">
        <v>19</v>
      </c>
      <c r="Z42" s="38">
        <v>115</v>
      </c>
      <c r="AA42" s="38">
        <v>58</v>
      </c>
      <c r="AB42" s="38">
        <v>93</v>
      </c>
      <c r="AC42" s="38">
        <v>268</v>
      </c>
      <c r="AD42" s="38">
        <v>734</v>
      </c>
      <c r="AE42" s="38">
        <f t="shared" si="0"/>
        <v>3430</v>
      </c>
      <c r="AF42" s="38">
        <v>142753</v>
      </c>
    </row>
    <row r="43" spans="2:32" ht="12.75" customHeight="1">
      <c r="B43" s="35" t="s">
        <v>75</v>
      </c>
      <c r="C43" s="36"/>
      <c r="D43" s="36"/>
      <c r="E43" s="36"/>
      <c r="F43" s="36"/>
      <c r="G43" s="36"/>
      <c r="H43" s="36"/>
      <c r="I43" s="36"/>
      <c r="J43" s="37"/>
      <c r="K43" s="38" t="s">
        <v>99</v>
      </c>
      <c r="L43" s="38">
        <v>652</v>
      </c>
      <c r="M43" s="38">
        <v>28</v>
      </c>
      <c r="N43" s="38">
        <v>5</v>
      </c>
      <c r="O43" s="38">
        <v>348</v>
      </c>
      <c r="P43" s="38">
        <v>624</v>
      </c>
      <c r="Q43" s="38">
        <v>607</v>
      </c>
      <c r="R43" s="38">
        <v>49</v>
      </c>
      <c r="S43" s="38">
        <v>20</v>
      </c>
      <c r="T43" s="38">
        <v>131</v>
      </c>
      <c r="U43" s="38">
        <v>17</v>
      </c>
      <c r="V43" s="38">
        <v>11</v>
      </c>
      <c r="W43" s="38">
        <v>124</v>
      </c>
      <c r="X43" s="38">
        <v>146</v>
      </c>
      <c r="Y43" s="38">
        <v>46</v>
      </c>
      <c r="Z43" s="38">
        <v>0</v>
      </c>
      <c r="AA43" s="38">
        <v>0</v>
      </c>
      <c r="AB43" s="38">
        <v>82</v>
      </c>
      <c r="AC43" s="38">
        <v>0</v>
      </c>
      <c r="AD43" s="38">
        <v>72</v>
      </c>
      <c r="AE43" s="38">
        <f t="shared" si="0"/>
        <v>2962</v>
      </c>
      <c r="AF43" s="38">
        <v>124574</v>
      </c>
    </row>
    <row r="44" spans="2:32" ht="12.75" customHeight="1">
      <c r="B44" s="35" t="s">
        <v>76</v>
      </c>
      <c r="C44" s="36"/>
      <c r="D44" s="36"/>
      <c r="E44" s="36"/>
      <c r="F44" s="36"/>
      <c r="G44" s="36"/>
      <c r="H44" s="36"/>
      <c r="I44" s="36"/>
      <c r="J44" s="37"/>
      <c r="K44" s="38" t="s">
        <v>100</v>
      </c>
      <c r="L44" s="38">
        <v>1132</v>
      </c>
      <c r="M44" s="38">
        <v>40</v>
      </c>
      <c r="N44" s="38">
        <v>32</v>
      </c>
      <c r="O44" s="38">
        <v>315</v>
      </c>
      <c r="P44" s="38">
        <v>847</v>
      </c>
      <c r="Q44" s="38">
        <v>628</v>
      </c>
      <c r="R44" s="38">
        <v>92</v>
      </c>
      <c r="S44" s="38">
        <v>71</v>
      </c>
      <c r="T44" s="38">
        <v>130</v>
      </c>
      <c r="U44" s="38">
        <v>219</v>
      </c>
      <c r="V44" s="38">
        <v>55</v>
      </c>
      <c r="W44" s="38">
        <v>196</v>
      </c>
      <c r="X44" s="38">
        <v>346</v>
      </c>
      <c r="Y44" s="38">
        <v>60</v>
      </c>
      <c r="Z44" s="38">
        <v>135</v>
      </c>
      <c r="AA44" s="38">
        <v>46</v>
      </c>
      <c r="AB44" s="38">
        <v>146</v>
      </c>
      <c r="AC44" s="38">
        <v>197</v>
      </c>
      <c r="AD44" s="38">
        <v>564</v>
      </c>
      <c r="AE44" s="38">
        <f t="shared" si="0"/>
        <v>5251</v>
      </c>
      <c r="AF44" s="38">
        <v>214110</v>
      </c>
    </row>
    <row r="45" spans="2:32" ht="12.75" customHeight="1">
      <c r="B45" s="35" t="s">
        <v>77</v>
      </c>
      <c r="C45" s="36"/>
      <c r="D45" s="36"/>
      <c r="E45" s="36"/>
      <c r="F45" s="36"/>
      <c r="G45" s="36"/>
      <c r="H45" s="36"/>
      <c r="I45" s="36"/>
      <c r="J45" s="37"/>
      <c r="K45" s="38" t="s">
        <v>101</v>
      </c>
      <c r="L45" s="38">
        <v>553</v>
      </c>
      <c r="M45" s="38">
        <v>13</v>
      </c>
      <c r="N45" s="38">
        <v>26</v>
      </c>
      <c r="O45" s="38">
        <v>23</v>
      </c>
      <c r="P45" s="38">
        <v>302</v>
      </c>
      <c r="Q45" s="38">
        <v>138</v>
      </c>
      <c r="R45" s="38">
        <v>71</v>
      </c>
      <c r="S45" s="38">
        <v>48</v>
      </c>
      <c r="T45" s="38">
        <v>29</v>
      </c>
      <c r="U45" s="38">
        <v>206</v>
      </c>
      <c r="V45" s="38">
        <v>48</v>
      </c>
      <c r="W45" s="38">
        <v>65</v>
      </c>
      <c r="X45" s="38">
        <v>219</v>
      </c>
      <c r="Y45" s="38">
        <v>26</v>
      </c>
      <c r="Z45" s="38">
        <v>135</v>
      </c>
      <c r="AA45" s="38">
        <v>46</v>
      </c>
      <c r="AB45" s="38">
        <v>83</v>
      </c>
      <c r="AC45" s="38">
        <v>197</v>
      </c>
      <c r="AD45" s="38">
        <v>522</v>
      </c>
      <c r="AE45" s="38">
        <f t="shared" si="0"/>
        <v>2750</v>
      </c>
      <c r="AF45" s="38">
        <v>113133</v>
      </c>
    </row>
    <row r="46" spans="2:32" ht="12.75" customHeight="1">
      <c r="B46" s="35" t="s">
        <v>78</v>
      </c>
      <c r="C46" s="36"/>
      <c r="D46" s="36"/>
      <c r="E46" s="36"/>
      <c r="F46" s="36"/>
      <c r="G46" s="36"/>
      <c r="H46" s="36"/>
      <c r="I46" s="36"/>
      <c r="J46" s="37"/>
      <c r="K46" s="38" t="s">
        <v>102</v>
      </c>
      <c r="L46" s="38">
        <v>579</v>
      </c>
      <c r="M46" s="38">
        <v>27</v>
      </c>
      <c r="N46" s="38">
        <v>6</v>
      </c>
      <c r="O46" s="38">
        <v>292</v>
      </c>
      <c r="P46" s="38">
        <v>545</v>
      </c>
      <c r="Q46" s="38">
        <v>490</v>
      </c>
      <c r="R46" s="38">
        <v>21</v>
      </c>
      <c r="S46" s="38">
        <v>23</v>
      </c>
      <c r="T46" s="38">
        <v>101</v>
      </c>
      <c r="U46" s="38">
        <v>13</v>
      </c>
      <c r="V46" s="38">
        <v>7</v>
      </c>
      <c r="W46" s="38">
        <v>131</v>
      </c>
      <c r="X46" s="38">
        <v>127</v>
      </c>
      <c r="Y46" s="38">
        <v>34</v>
      </c>
      <c r="Z46" s="38">
        <v>0</v>
      </c>
      <c r="AA46" s="38">
        <v>0</v>
      </c>
      <c r="AB46" s="38">
        <v>63</v>
      </c>
      <c r="AC46" s="38">
        <v>0</v>
      </c>
      <c r="AD46" s="38">
        <v>42</v>
      </c>
      <c r="AE46" s="38">
        <f t="shared" si="0"/>
        <v>2501</v>
      </c>
      <c r="AF46" s="38">
        <v>100977</v>
      </c>
    </row>
    <row r="47" spans="2:32" ht="12.75" customHeight="1">
      <c r="B47" s="35" t="s">
        <v>108</v>
      </c>
      <c r="C47" s="36"/>
      <c r="D47" s="36"/>
      <c r="E47" s="36"/>
      <c r="F47" s="36"/>
      <c r="G47" s="36"/>
      <c r="H47" s="36"/>
      <c r="I47" s="36"/>
      <c r="J47" s="37"/>
      <c r="K47" s="38" t="s">
        <v>109</v>
      </c>
      <c r="L47" s="38">
        <v>2812</v>
      </c>
      <c r="M47" s="38">
        <v>120</v>
      </c>
      <c r="N47" s="38">
        <v>55</v>
      </c>
      <c r="O47" s="38">
        <v>566</v>
      </c>
      <c r="P47" s="38">
        <v>2129</v>
      </c>
      <c r="Q47" s="38">
        <v>1399</v>
      </c>
      <c r="R47" s="38">
        <v>296</v>
      </c>
      <c r="S47" s="38">
        <v>187</v>
      </c>
      <c r="T47" s="38">
        <v>267</v>
      </c>
      <c r="U47" s="38">
        <v>303</v>
      </c>
      <c r="V47" s="38">
        <v>151</v>
      </c>
      <c r="W47" s="38">
        <v>397</v>
      </c>
      <c r="X47" s="38">
        <v>757</v>
      </c>
      <c r="Y47" s="38">
        <v>183</v>
      </c>
      <c r="Z47" s="38">
        <v>237</v>
      </c>
      <c r="AA47" s="38">
        <v>77</v>
      </c>
      <c r="AB47" s="38">
        <v>251</v>
      </c>
      <c r="AC47" s="38">
        <v>219</v>
      </c>
      <c r="AD47" s="38">
        <v>960</v>
      </c>
      <c r="AE47" s="38">
        <v>11366</v>
      </c>
      <c r="AF47" s="38">
        <v>387287</v>
      </c>
    </row>
    <row r="48" spans="2:32" ht="12.75">
      <c r="B48" s="40"/>
      <c r="C48" s="40"/>
      <c r="D48" s="40"/>
      <c r="E48" s="40"/>
      <c r="F48" s="40"/>
      <c r="G48" s="40"/>
      <c r="H48" s="40"/>
      <c r="I48" s="40"/>
      <c r="J48" s="40"/>
      <c r="K48" s="41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</row>
    <row r="49" spans="2:32" s="20" customFormat="1" ht="12" customHeight="1">
      <c r="B49" s="43" t="s">
        <v>112</v>
      </c>
      <c r="C49" s="44"/>
      <c r="D49" s="44"/>
      <c r="E49" s="44"/>
      <c r="F49" s="44"/>
      <c r="G49" s="44"/>
      <c r="H49" s="44"/>
      <c r="I49" s="44"/>
      <c r="J49" s="45"/>
      <c r="K49" s="38" t="s">
        <v>103</v>
      </c>
      <c r="L49" s="46">
        <f>SUM(L47/L23)*1000</f>
        <v>185.58606124604012</v>
      </c>
      <c r="M49" s="46">
        <f aca="true" t="shared" si="1" ref="M49:AF49">SUM(M47/M23)*1000</f>
        <v>212.38938053097345</v>
      </c>
      <c r="N49" s="46">
        <f t="shared" si="1"/>
        <v>119.82570806100217</v>
      </c>
      <c r="O49" s="46">
        <f t="shared" si="1"/>
        <v>133.8694418164617</v>
      </c>
      <c r="P49" s="46">
        <f t="shared" si="1"/>
        <v>178.11428093365683</v>
      </c>
      <c r="Q49" s="46">
        <f t="shared" si="1"/>
        <v>152.52943741822938</v>
      </c>
      <c r="R49" s="46">
        <f t="shared" si="1"/>
        <v>186.75078864353313</v>
      </c>
      <c r="S49" s="46">
        <f t="shared" si="1"/>
        <v>203.04017372421282</v>
      </c>
      <c r="T49" s="46">
        <f t="shared" si="1"/>
        <v>124.5916938870742</v>
      </c>
      <c r="U49" s="46">
        <f t="shared" si="1"/>
        <v>103.55434039644567</v>
      </c>
      <c r="V49" s="46">
        <f t="shared" si="1"/>
        <v>227.40963855421685</v>
      </c>
      <c r="W49" s="46">
        <f t="shared" si="1"/>
        <v>159.56591639871382</v>
      </c>
      <c r="X49" s="46">
        <f t="shared" si="1"/>
        <v>154.83739005931682</v>
      </c>
      <c r="Y49" s="46">
        <f t="shared" si="1"/>
        <v>205.3872053872054</v>
      </c>
      <c r="Z49" s="46">
        <f t="shared" si="1"/>
        <v>175.68569310600446</v>
      </c>
      <c r="AA49" s="46">
        <f t="shared" si="1"/>
        <v>140</v>
      </c>
      <c r="AB49" s="46">
        <f t="shared" si="1"/>
        <v>132.1748288572933</v>
      </c>
      <c r="AC49" s="46">
        <f t="shared" si="1"/>
        <v>95.50806803314435</v>
      </c>
      <c r="AD49" s="46">
        <f t="shared" si="1"/>
        <v>116.27906976744185</v>
      </c>
      <c r="AE49" s="46">
        <f t="shared" si="1"/>
        <v>157.02582098006437</v>
      </c>
      <c r="AF49" s="46">
        <f t="shared" si="1"/>
        <v>142.48739166842037</v>
      </c>
    </row>
    <row r="51" s="7" customFormat="1" ht="11.25">
      <c r="B51" s="7" t="s">
        <v>113</v>
      </c>
    </row>
  </sheetData>
  <mergeCells count="56">
    <mergeCell ref="AF18:AF19"/>
    <mergeCell ref="B22:J22"/>
    <mergeCell ref="B20:J20"/>
    <mergeCell ref="P18:P19"/>
    <mergeCell ref="Q18:Q19"/>
    <mergeCell ref="X18:X19"/>
    <mergeCell ref="AC18:AC19"/>
    <mergeCell ref="L18:L19"/>
    <mergeCell ref="M18:M19"/>
    <mergeCell ref="AD18:AD19"/>
    <mergeCell ref="B49:J49"/>
    <mergeCell ref="B44:J44"/>
    <mergeCell ref="B45:J45"/>
    <mergeCell ref="B46:J46"/>
    <mergeCell ref="B42:J42"/>
    <mergeCell ref="B23:J23"/>
    <mergeCell ref="B24:J24"/>
    <mergeCell ref="B25:J25"/>
    <mergeCell ref="B26:J26"/>
    <mergeCell ref="B27:J27"/>
    <mergeCell ref="B28:J28"/>
    <mergeCell ref="B35:J35"/>
    <mergeCell ref="B36:J36"/>
    <mergeCell ref="B29:J29"/>
    <mergeCell ref="B40:J40"/>
    <mergeCell ref="B41:J41"/>
    <mergeCell ref="B30:J30"/>
    <mergeCell ref="U18:U19"/>
    <mergeCell ref="B39:J39"/>
    <mergeCell ref="R18:R19"/>
    <mergeCell ref="S18:S19"/>
    <mergeCell ref="T18:T19"/>
    <mergeCell ref="A1:P1"/>
    <mergeCell ref="A2:P2"/>
    <mergeCell ref="A3:P3"/>
    <mergeCell ref="A4:P4"/>
    <mergeCell ref="A6:E6"/>
    <mergeCell ref="F6:H6"/>
    <mergeCell ref="N18:N19"/>
    <mergeCell ref="O18:O19"/>
    <mergeCell ref="J11:L11"/>
    <mergeCell ref="AE18:AE19"/>
    <mergeCell ref="Y18:Y19"/>
    <mergeCell ref="Z18:Z19"/>
    <mergeCell ref="AA18:AA19"/>
    <mergeCell ref="AB18:AB19"/>
    <mergeCell ref="B43:J43"/>
    <mergeCell ref="V18:V19"/>
    <mergeCell ref="W18:W19"/>
    <mergeCell ref="B47:J47"/>
    <mergeCell ref="B33:J33"/>
    <mergeCell ref="B34:J34"/>
    <mergeCell ref="B31:J31"/>
    <mergeCell ref="B32:J32"/>
    <mergeCell ref="B37:J37"/>
    <mergeCell ref="B38:J38"/>
  </mergeCells>
  <printOptions/>
  <pageMargins left="0.75" right="0.75" top="1" bottom="1" header="0" footer="0"/>
  <pageSetup horizontalDpi="300" verticalDpi="300" orientation="landscape" paperSize="5" scale="50" r:id="rId3"/>
  <legacyDrawing r:id="rId2"/>
  <oleObjects>
    <oleObject progId="" shapeId="17918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9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gjuarez</cp:lastModifiedBy>
  <cp:lastPrinted>2006-07-04T23:15:11Z</cp:lastPrinted>
  <dcterms:created xsi:type="dcterms:W3CDTF">2005-09-23T17:17:30Z</dcterms:created>
  <dcterms:modified xsi:type="dcterms:W3CDTF">2007-07-06T20:20:30Z</dcterms:modified>
  <cp:category/>
  <cp:version/>
  <cp:contentType/>
  <cp:contentStatus/>
</cp:coreProperties>
</file>