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1" sheetId="1" r:id="rId1"/>
  </sheets>
  <definedNames>
    <definedName name="_xlnm.Print_Area" localSheetId="0">'15_11'!$A$1:$S$48</definedName>
  </definedNames>
  <calcPr fullCalcOnLoad="1"/>
</workbook>
</file>

<file path=xl/sharedStrings.xml><?xml version="1.0" encoding="utf-8"?>
<sst xmlns="http://schemas.openxmlformats.org/spreadsheetml/2006/main" count="106" uniqueCount="106">
  <si>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</si>
  <si>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</si>
  <si>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</si>
  <si>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</si>
  <si>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</si>
  <si>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</si>
  <si>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</si>
  <si>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</si>
  <si>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</si>
  <si>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</si>
  <si>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</si>
  <si>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</si>
  <si>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</si>
  <si>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</si>
  <si>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</si>
  <si>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</si>
  <si>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</si>
  <si>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</si>
  <si>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</si>
  <si>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</si>
  <si>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</si>
  <si>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</si>
  <si>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</si>
  <si>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</si>
  <si>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</si>
  <si>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</si>
  <si>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</si>
  <si>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</si>
  <si>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</si>
  <si>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</si>
  <si>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</si>
  <si>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</si>
  <si>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</si>
  <si>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</si>
  <si>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</si>
  <si>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</si>
  <si>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</si>
  <si>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</si>
  <si>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</si>
  <si>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</si>
  <si>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</si>
  <si>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</si>
  <si>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</si>
  <si>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</si>
  <si>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</si>
  <si>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</si>
  <si>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</si>
  <si>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</si>
  <si>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</si>
  <si>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</si>
  <si>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</si>
  <si>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</si>
  <si>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</si>
  <si>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</si>
  <si>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</si>
  <si>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</si>
  <si>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</si>
  <si>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</si>
  <si>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</si>
  <si>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</si>
  <si>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</si>
  <si>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</si>
  <si>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</si>
  <si>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</si>
  <si>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</si>
  <si>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</si>
  <si>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</si>
  <si>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</si>
  <si>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</si>
  <si>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</si>
  <si>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</si>
  <si>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</si>
  <si>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</si>
  <si>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</si>
  <si>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</si>
  <si>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</si>
  <si>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</si>
  <si>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</si>
  <si>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</si>
  <si>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</si>
  <si>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</si>
  <si>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</si>
  <si>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</si>
  <si>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</si>
  <si>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</si>
  <si>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</si>
  <si>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</si>
  <si>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</si>
  <si>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</si>
  <si>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</si>
  <si>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</si>
  <si>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</si>
  <si>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</si>
  <si>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</si>
  <si>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</si>
  <si>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</si>
  <si>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</si>
  <si>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</si>
  <si>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</si>
  <si>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</si>
  <si>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</si>
  <si>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</si>
  <si>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</si>
  <si>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</si>
  <si>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15 - 05</t>
  </si>
  <si>
    <t>Municipios del Departamento de Escuintla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</si>
</sst>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4</xdr:row>
      <xdr:rowOff>9525</xdr:rowOff>
    </xdr:from>
    <xdr:to>
      <xdr:col>15</xdr:col>
      <xdr:colOff>742950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5" zoomScaleNormal="85" workbookViewId="0" topLeftCell="A1">
      <selection activeCell="G27" sqref="G2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  <col min="7" max="7" width="15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20" customFormat="1" ht="12.75">
      <c r="A6" s="40" t="s">
        <v>4</v>
      </c>
      <c r="B6" s="41"/>
      <c r="D6" s="42" t="s">
        <v>104</v>
      </c>
      <c r="E6" s="43"/>
    </row>
    <row r="7" s="5" customFormat="1" ht="12"/>
    <row r="8" spans="2:12" s="10" customFormat="1" ht="12.75" customHeight="1">
      <c r="B8" s="21" t="s">
        <v>7</v>
      </c>
      <c r="C8" s="22"/>
      <c r="D8" s="45" t="s">
        <v>61</v>
      </c>
      <c r="E8" s="45"/>
      <c r="F8" s="45"/>
      <c r="G8" s="45"/>
      <c r="H8" s="45"/>
      <c r="I8" s="45"/>
      <c r="J8" s="45"/>
      <c r="K8" s="46"/>
      <c r="L8" s="11"/>
    </row>
    <row r="9" spans="2:12" s="12" customFormat="1" ht="12.75" customHeight="1">
      <c r="B9" s="23" t="s">
        <v>23</v>
      </c>
      <c r="C9" s="24"/>
      <c r="D9" s="47" t="s">
        <v>62</v>
      </c>
      <c r="E9" s="47"/>
      <c r="F9" s="47"/>
      <c r="G9" s="47"/>
      <c r="H9" s="47"/>
      <c r="I9" s="47"/>
      <c r="J9" s="47"/>
      <c r="K9" s="48"/>
      <c r="L9" s="13"/>
    </row>
    <row r="10" spans="2:12" s="10" customFormat="1" ht="12.75">
      <c r="B10" s="25" t="s">
        <v>5</v>
      </c>
      <c r="C10" s="26"/>
      <c r="D10" s="49" t="s">
        <v>105</v>
      </c>
      <c r="E10" s="49"/>
      <c r="F10" s="49"/>
      <c r="G10" s="49"/>
      <c r="H10" s="49"/>
      <c r="I10" s="49"/>
      <c r="J10" s="49"/>
      <c r="K10" s="50"/>
      <c r="L10" s="14"/>
    </row>
    <row r="11" spans="2:12" s="10" customFormat="1" ht="12.75" customHeight="1">
      <c r="B11" s="25" t="s">
        <v>24</v>
      </c>
      <c r="C11" s="26"/>
      <c r="D11" s="51">
        <v>2005</v>
      </c>
      <c r="E11" s="51"/>
      <c r="F11" s="51"/>
      <c r="G11" s="51"/>
      <c r="H11" s="51"/>
      <c r="I11" s="51"/>
      <c r="J11" s="51"/>
      <c r="K11" s="52"/>
      <c r="L11" s="14"/>
    </row>
    <row r="12" spans="2:24" s="10" customFormat="1" ht="12.75">
      <c r="B12" s="25" t="s">
        <v>6</v>
      </c>
      <c r="C12" s="26"/>
      <c r="D12" s="49" t="s">
        <v>25</v>
      </c>
      <c r="E12" s="49"/>
      <c r="F12" s="49"/>
      <c r="G12" s="49"/>
      <c r="H12" s="49"/>
      <c r="I12" s="49"/>
      <c r="J12" s="49"/>
      <c r="K12" s="50"/>
      <c r="U12" s="15"/>
      <c r="V12" s="15"/>
      <c r="W12" s="15"/>
      <c r="X12" s="15"/>
    </row>
    <row r="13" spans="2:12" s="16" customFormat="1" ht="12.75">
      <c r="B13" s="27" t="s">
        <v>21</v>
      </c>
      <c r="C13" s="28"/>
      <c r="D13" s="29" t="s">
        <v>22</v>
      </c>
      <c r="E13" s="29"/>
      <c r="F13" s="29"/>
      <c r="G13" s="29"/>
      <c r="H13" s="29"/>
      <c r="I13" s="29"/>
      <c r="J13" s="29"/>
      <c r="K13" s="30"/>
      <c r="L13" s="31"/>
    </row>
    <row r="14" spans="2:16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9" s="5" customFormat="1" ht="32.25" customHeight="1">
      <c r="B16" s="53"/>
      <c r="C16" s="53"/>
      <c r="D16" s="53"/>
      <c r="E16" s="9"/>
      <c r="F16" s="17" t="s">
        <v>76</v>
      </c>
      <c r="G16" s="17" t="s">
        <v>77</v>
      </c>
      <c r="H16" s="17" t="s">
        <v>78</v>
      </c>
      <c r="I16" s="17" t="s">
        <v>79</v>
      </c>
      <c r="J16" s="17" t="s">
        <v>80</v>
      </c>
      <c r="K16" s="17" t="s">
        <v>81</v>
      </c>
      <c r="L16" s="17" t="s">
        <v>82</v>
      </c>
      <c r="M16" s="17" t="s">
        <v>83</v>
      </c>
      <c r="N16" s="17" t="s">
        <v>84</v>
      </c>
      <c r="O16" s="17" t="s">
        <v>85</v>
      </c>
      <c r="P16" s="17" t="s">
        <v>86</v>
      </c>
      <c r="Q16" s="17" t="s">
        <v>87</v>
      </c>
      <c r="R16" s="17" t="s">
        <v>88</v>
      </c>
      <c r="S16" s="17" t="s">
        <v>89</v>
      </c>
    </row>
    <row r="17" spans="2:19" s="5" customFormat="1" ht="12">
      <c r="B17" s="44" t="s">
        <v>8</v>
      </c>
      <c r="C17" s="44"/>
      <c r="D17" s="44"/>
      <c r="E17" s="19" t="s">
        <v>75</v>
      </c>
      <c r="F17" s="18" t="s">
        <v>90</v>
      </c>
      <c r="G17" s="18" t="s">
        <v>91</v>
      </c>
      <c r="H17" s="18" t="s">
        <v>92</v>
      </c>
      <c r="I17" s="18" t="s">
        <v>93</v>
      </c>
      <c r="J17" s="18" t="s">
        <v>94</v>
      </c>
      <c r="K17" s="18" t="s">
        <v>95</v>
      </c>
      <c r="L17" s="18" t="s">
        <v>96</v>
      </c>
      <c r="M17" s="18" t="s">
        <v>97</v>
      </c>
      <c r="N17" s="18" t="s">
        <v>98</v>
      </c>
      <c r="O17" s="18" t="s">
        <v>99</v>
      </c>
      <c r="P17" s="18" t="s">
        <v>100</v>
      </c>
      <c r="Q17" s="18" t="s">
        <v>101</v>
      </c>
      <c r="R17" s="18" t="s">
        <v>102</v>
      </c>
      <c r="S17" s="18" t="s">
        <v>103</v>
      </c>
    </row>
    <row r="18" spans="2:14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</row>
    <row r="19" spans="2:19" ht="12.75" customHeight="1">
      <c r="B19" s="32" t="s">
        <v>26</v>
      </c>
      <c r="C19" s="33"/>
      <c r="D19" s="33"/>
      <c r="E19" s="34" t="s">
        <v>27</v>
      </c>
      <c r="F19" s="34">
        <f>SUM(F20+F23+F26+F29)</f>
        <v>1504</v>
      </c>
      <c r="G19" s="34">
        <f aca="true" t="shared" si="0" ref="G19:S19">SUM(G20+G23+G26+G29)</f>
        <v>1027</v>
      </c>
      <c r="H19" s="34">
        <f t="shared" si="0"/>
        <v>174</v>
      </c>
      <c r="I19" s="34">
        <f t="shared" si="0"/>
        <v>259</v>
      </c>
      <c r="J19" s="34">
        <f t="shared" si="0"/>
        <v>313</v>
      </c>
      <c r="K19" s="34">
        <f t="shared" si="0"/>
        <v>448</v>
      </c>
      <c r="L19" s="34">
        <f t="shared" si="0"/>
        <v>426</v>
      </c>
      <c r="M19" s="34">
        <f t="shared" si="0"/>
        <v>143</v>
      </c>
      <c r="N19" s="34">
        <f t="shared" si="0"/>
        <v>505</v>
      </c>
      <c r="O19" s="34">
        <f t="shared" si="0"/>
        <v>139</v>
      </c>
      <c r="P19" s="34">
        <f t="shared" si="0"/>
        <v>425</v>
      </c>
      <c r="Q19" s="34">
        <f t="shared" si="0"/>
        <v>154</v>
      </c>
      <c r="R19" s="34">
        <f t="shared" si="0"/>
        <v>747</v>
      </c>
      <c r="S19" s="34">
        <f t="shared" si="0"/>
        <v>6264</v>
      </c>
    </row>
    <row r="20" spans="2:19" ht="12.75" customHeight="1">
      <c r="B20" s="32" t="s">
        <v>28</v>
      </c>
      <c r="C20" s="33"/>
      <c r="D20" s="33"/>
      <c r="E20" s="34" t="s">
        <v>29</v>
      </c>
      <c r="F20" s="34">
        <v>184</v>
      </c>
      <c r="G20" s="34">
        <v>105</v>
      </c>
      <c r="H20" s="34">
        <v>22</v>
      </c>
      <c r="I20" s="34">
        <v>30</v>
      </c>
      <c r="J20" s="34">
        <v>47</v>
      </c>
      <c r="K20" s="34">
        <v>46</v>
      </c>
      <c r="L20" s="34">
        <v>45</v>
      </c>
      <c r="M20" s="34">
        <v>18</v>
      </c>
      <c r="N20" s="34">
        <v>43</v>
      </c>
      <c r="O20" s="34">
        <v>16</v>
      </c>
      <c r="P20" s="34">
        <v>44</v>
      </c>
      <c r="Q20" s="34">
        <v>22</v>
      </c>
      <c r="R20" s="34">
        <v>83</v>
      </c>
      <c r="S20" s="34">
        <f>SUM(F20:R20)</f>
        <v>705</v>
      </c>
    </row>
    <row r="21" spans="2:19" ht="12.75" customHeight="1">
      <c r="B21" s="32" t="s">
        <v>30</v>
      </c>
      <c r="C21" s="33"/>
      <c r="D21" s="33"/>
      <c r="E21" s="34" t="s">
        <v>31</v>
      </c>
      <c r="F21" s="34">
        <v>130</v>
      </c>
      <c r="G21" s="34">
        <v>42</v>
      </c>
      <c r="H21" s="34">
        <v>8</v>
      </c>
      <c r="I21" s="34">
        <v>6</v>
      </c>
      <c r="J21" s="34">
        <v>5</v>
      </c>
      <c r="K21" s="34">
        <v>15</v>
      </c>
      <c r="L21" s="34">
        <v>7</v>
      </c>
      <c r="M21" s="34">
        <v>2</v>
      </c>
      <c r="N21" s="34">
        <v>20</v>
      </c>
      <c r="O21" s="34">
        <v>6</v>
      </c>
      <c r="P21" s="34">
        <v>24</v>
      </c>
      <c r="Q21" s="34">
        <v>7</v>
      </c>
      <c r="R21" s="34">
        <v>13</v>
      </c>
      <c r="S21" s="34">
        <f aca="true" t="shared" si="1" ref="S21:S43">SUM(F21:R21)</f>
        <v>285</v>
      </c>
    </row>
    <row r="22" spans="2:19" ht="12.75" customHeight="1">
      <c r="B22" s="32" t="s">
        <v>32</v>
      </c>
      <c r="C22" s="33"/>
      <c r="D22" s="33"/>
      <c r="E22" s="34" t="s">
        <v>33</v>
      </c>
      <c r="F22" s="34">
        <v>54</v>
      </c>
      <c r="G22" s="34">
        <v>63</v>
      </c>
      <c r="H22" s="34">
        <v>14</v>
      </c>
      <c r="I22" s="34">
        <v>24</v>
      </c>
      <c r="J22" s="34">
        <v>42</v>
      </c>
      <c r="K22" s="34">
        <v>31</v>
      </c>
      <c r="L22" s="34">
        <v>38</v>
      </c>
      <c r="M22" s="34">
        <v>16</v>
      </c>
      <c r="N22" s="34">
        <v>23</v>
      </c>
      <c r="O22" s="34">
        <v>10</v>
      </c>
      <c r="P22" s="34">
        <v>20</v>
      </c>
      <c r="Q22" s="34">
        <v>15</v>
      </c>
      <c r="R22" s="34">
        <v>70</v>
      </c>
      <c r="S22" s="34">
        <f t="shared" si="1"/>
        <v>420</v>
      </c>
    </row>
    <row r="23" spans="2:19" ht="12.75" customHeight="1">
      <c r="B23" s="32" t="s">
        <v>34</v>
      </c>
      <c r="C23" s="33"/>
      <c r="D23" s="33"/>
      <c r="E23" s="34" t="s">
        <v>35</v>
      </c>
      <c r="F23" s="34">
        <v>670</v>
      </c>
      <c r="G23" s="34">
        <v>480</v>
      </c>
      <c r="H23" s="34">
        <v>105</v>
      </c>
      <c r="I23" s="34">
        <v>154</v>
      </c>
      <c r="J23" s="34">
        <v>198</v>
      </c>
      <c r="K23" s="34">
        <v>282</v>
      </c>
      <c r="L23" s="34">
        <v>287</v>
      </c>
      <c r="M23" s="34">
        <v>85</v>
      </c>
      <c r="N23" s="34">
        <v>271</v>
      </c>
      <c r="O23" s="34">
        <v>88</v>
      </c>
      <c r="P23" s="34">
        <v>233</v>
      </c>
      <c r="Q23" s="34">
        <v>93</v>
      </c>
      <c r="R23" s="34">
        <v>438</v>
      </c>
      <c r="S23" s="34">
        <f t="shared" si="1"/>
        <v>3384</v>
      </c>
    </row>
    <row r="24" spans="2:19" ht="12.75" customHeight="1">
      <c r="B24" s="32" t="s">
        <v>36</v>
      </c>
      <c r="C24" s="33"/>
      <c r="D24" s="33"/>
      <c r="E24" s="34" t="s">
        <v>37</v>
      </c>
      <c r="F24" s="34">
        <v>374</v>
      </c>
      <c r="G24" s="34">
        <v>157</v>
      </c>
      <c r="H24" s="34">
        <v>33</v>
      </c>
      <c r="I24" s="34">
        <v>43</v>
      </c>
      <c r="J24" s="34">
        <v>18</v>
      </c>
      <c r="K24" s="34">
        <v>84</v>
      </c>
      <c r="L24" s="34">
        <v>32</v>
      </c>
      <c r="M24" s="34">
        <v>10</v>
      </c>
      <c r="N24" s="34">
        <v>92</v>
      </c>
      <c r="O24" s="34">
        <v>22</v>
      </c>
      <c r="P24" s="34">
        <v>117</v>
      </c>
      <c r="Q24" s="34">
        <v>29</v>
      </c>
      <c r="R24" s="34">
        <v>91</v>
      </c>
      <c r="S24" s="34">
        <f t="shared" si="1"/>
        <v>1102</v>
      </c>
    </row>
    <row r="25" spans="2:19" ht="12.75" customHeight="1">
      <c r="B25" s="32" t="s">
        <v>38</v>
      </c>
      <c r="C25" s="33"/>
      <c r="D25" s="33"/>
      <c r="E25" s="34" t="s">
        <v>39</v>
      </c>
      <c r="F25" s="34">
        <v>296</v>
      </c>
      <c r="G25" s="34">
        <v>323</v>
      </c>
      <c r="H25" s="34">
        <v>72</v>
      </c>
      <c r="I25" s="34">
        <v>111</v>
      </c>
      <c r="J25" s="34">
        <v>180</v>
      </c>
      <c r="K25" s="34">
        <v>198</v>
      </c>
      <c r="L25" s="34">
        <v>255</v>
      </c>
      <c r="M25" s="34">
        <v>75</v>
      </c>
      <c r="N25" s="34">
        <v>179</v>
      </c>
      <c r="O25" s="34">
        <v>66</v>
      </c>
      <c r="P25" s="34">
        <v>116</v>
      </c>
      <c r="Q25" s="34">
        <v>64</v>
      </c>
      <c r="R25" s="34">
        <v>347</v>
      </c>
      <c r="S25" s="34">
        <f t="shared" si="1"/>
        <v>2282</v>
      </c>
    </row>
    <row r="26" spans="2:19" ht="12.75" customHeight="1">
      <c r="B26" s="32" t="s">
        <v>40</v>
      </c>
      <c r="C26" s="33"/>
      <c r="D26" s="33"/>
      <c r="E26" s="34" t="s">
        <v>41</v>
      </c>
      <c r="F26" s="34">
        <v>369</v>
      </c>
      <c r="G26" s="34">
        <v>240</v>
      </c>
      <c r="H26" s="34">
        <v>35</v>
      </c>
      <c r="I26" s="34">
        <v>61</v>
      </c>
      <c r="J26" s="34">
        <v>58</v>
      </c>
      <c r="K26" s="34">
        <v>86</v>
      </c>
      <c r="L26" s="34">
        <v>62</v>
      </c>
      <c r="M26" s="34">
        <v>28</v>
      </c>
      <c r="N26" s="34">
        <v>117</v>
      </c>
      <c r="O26" s="34">
        <v>30</v>
      </c>
      <c r="P26" s="34">
        <v>108</v>
      </c>
      <c r="Q26" s="34">
        <v>24</v>
      </c>
      <c r="R26" s="34">
        <v>143</v>
      </c>
      <c r="S26" s="34">
        <f t="shared" si="1"/>
        <v>1361</v>
      </c>
    </row>
    <row r="27" spans="2:19" ht="12.75" customHeight="1">
      <c r="B27" s="32" t="s">
        <v>42</v>
      </c>
      <c r="C27" s="33"/>
      <c r="D27" s="33"/>
      <c r="E27" s="34" t="s">
        <v>43</v>
      </c>
      <c r="F27" s="34">
        <v>333</v>
      </c>
      <c r="G27" s="34">
        <v>173</v>
      </c>
      <c r="H27" s="34">
        <v>10</v>
      </c>
      <c r="I27" s="34">
        <v>19</v>
      </c>
      <c r="J27" s="34">
        <v>18</v>
      </c>
      <c r="K27" s="34">
        <v>59</v>
      </c>
      <c r="L27" s="34">
        <v>29</v>
      </c>
      <c r="M27" s="34">
        <v>16</v>
      </c>
      <c r="N27" s="34">
        <v>102</v>
      </c>
      <c r="O27" s="34">
        <v>10</v>
      </c>
      <c r="P27" s="34">
        <v>98</v>
      </c>
      <c r="Q27" s="34">
        <v>18</v>
      </c>
      <c r="R27" s="34">
        <v>103</v>
      </c>
      <c r="S27" s="34">
        <f t="shared" si="1"/>
        <v>988</v>
      </c>
    </row>
    <row r="28" spans="2:19" ht="12.75" customHeight="1">
      <c r="B28" s="32" t="s">
        <v>44</v>
      </c>
      <c r="C28" s="33"/>
      <c r="D28" s="33"/>
      <c r="E28" s="34" t="s">
        <v>45</v>
      </c>
      <c r="F28" s="34">
        <v>36</v>
      </c>
      <c r="G28" s="34">
        <v>67</v>
      </c>
      <c r="H28" s="34">
        <v>25</v>
      </c>
      <c r="I28" s="34">
        <v>42</v>
      </c>
      <c r="J28" s="34">
        <v>40</v>
      </c>
      <c r="K28" s="34">
        <v>27</v>
      </c>
      <c r="L28" s="34">
        <v>33</v>
      </c>
      <c r="M28" s="34">
        <v>12</v>
      </c>
      <c r="N28" s="34">
        <v>15</v>
      </c>
      <c r="O28" s="34">
        <v>20</v>
      </c>
      <c r="P28" s="34">
        <v>10</v>
      </c>
      <c r="Q28" s="34">
        <v>6</v>
      </c>
      <c r="R28" s="34">
        <v>40</v>
      </c>
      <c r="S28" s="34">
        <f t="shared" si="1"/>
        <v>373</v>
      </c>
    </row>
    <row r="29" spans="2:19" ht="12.75" customHeight="1">
      <c r="B29" s="32" t="s">
        <v>46</v>
      </c>
      <c r="C29" s="33"/>
      <c r="D29" s="33"/>
      <c r="E29" s="34" t="s">
        <v>47</v>
      </c>
      <c r="F29" s="34">
        <v>281</v>
      </c>
      <c r="G29" s="34">
        <v>202</v>
      </c>
      <c r="H29" s="34">
        <v>12</v>
      </c>
      <c r="I29" s="34">
        <v>14</v>
      </c>
      <c r="J29" s="34">
        <v>10</v>
      </c>
      <c r="K29" s="34">
        <v>34</v>
      </c>
      <c r="L29" s="34">
        <v>32</v>
      </c>
      <c r="M29" s="34">
        <v>12</v>
      </c>
      <c r="N29" s="34">
        <v>74</v>
      </c>
      <c r="O29" s="34">
        <v>5</v>
      </c>
      <c r="P29" s="34">
        <v>40</v>
      </c>
      <c r="Q29" s="34">
        <v>15</v>
      </c>
      <c r="R29" s="34">
        <v>83</v>
      </c>
      <c r="S29" s="34">
        <f t="shared" si="1"/>
        <v>814</v>
      </c>
    </row>
    <row r="30" spans="2:19" ht="12.75" customHeight="1">
      <c r="B30" s="32" t="s">
        <v>48</v>
      </c>
      <c r="C30" s="33"/>
      <c r="D30" s="33"/>
      <c r="E30" s="34" t="s">
        <v>49</v>
      </c>
      <c r="F30" s="34">
        <v>278</v>
      </c>
      <c r="G30" s="34">
        <v>165</v>
      </c>
      <c r="H30" s="34">
        <v>6</v>
      </c>
      <c r="I30" s="34">
        <v>0</v>
      </c>
      <c r="J30" s="34">
        <v>5</v>
      </c>
      <c r="K30" s="34">
        <v>34</v>
      </c>
      <c r="L30" s="34">
        <v>19</v>
      </c>
      <c r="M30" s="34">
        <v>12</v>
      </c>
      <c r="N30" s="34">
        <v>64</v>
      </c>
      <c r="O30" s="34">
        <v>5</v>
      </c>
      <c r="P30" s="34">
        <v>40</v>
      </c>
      <c r="Q30" s="34">
        <v>15</v>
      </c>
      <c r="R30" s="34">
        <v>75</v>
      </c>
      <c r="S30" s="34">
        <f t="shared" si="1"/>
        <v>718</v>
      </c>
    </row>
    <row r="31" spans="2:19" ht="12.75" customHeight="1">
      <c r="B31" s="32" t="s">
        <v>50</v>
      </c>
      <c r="C31" s="33"/>
      <c r="D31" s="33"/>
      <c r="E31" s="34" t="s">
        <v>51</v>
      </c>
      <c r="F31" s="34">
        <v>3</v>
      </c>
      <c r="G31" s="34">
        <v>37</v>
      </c>
      <c r="H31" s="34">
        <v>6</v>
      </c>
      <c r="I31" s="34">
        <v>14</v>
      </c>
      <c r="J31" s="34">
        <v>5</v>
      </c>
      <c r="K31" s="34">
        <v>0</v>
      </c>
      <c r="L31" s="34">
        <v>13</v>
      </c>
      <c r="M31" s="34">
        <v>0</v>
      </c>
      <c r="N31" s="34">
        <v>10</v>
      </c>
      <c r="O31" s="34">
        <v>0</v>
      </c>
      <c r="P31" s="34">
        <v>0</v>
      </c>
      <c r="Q31" s="34">
        <v>0</v>
      </c>
      <c r="R31" s="34">
        <v>8</v>
      </c>
      <c r="S31" s="34">
        <f t="shared" si="1"/>
        <v>96</v>
      </c>
    </row>
    <row r="32" spans="2:19" s="5" customFormat="1" ht="12.75">
      <c r="B32" s="54" t="s">
        <v>9</v>
      </c>
      <c r="C32" s="55"/>
      <c r="D32" s="56"/>
      <c r="E32" s="37" t="s">
        <v>63</v>
      </c>
      <c r="F32" s="35">
        <v>4931</v>
      </c>
      <c r="G32" s="35">
        <v>3157</v>
      </c>
      <c r="H32" s="35">
        <v>638</v>
      </c>
      <c r="I32" s="35">
        <v>749</v>
      </c>
      <c r="J32" s="35">
        <v>1194</v>
      </c>
      <c r="K32" s="35">
        <v>1556</v>
      </c>
      <c r="L32" s="35">
        <v>1259</v>
      </c>
      <c r="M32" s="39">
        <v>445</v>
      </c>
      <c r="N32" s="35">
        <v>1180</v>
      </c>
      <c r="O32" s="35">
        <v>406</v>
      </c>
      <c r="P32" s="35">
        <v>1269</v>
      </c>
      <c r="Q32" s="35">
        <v>519</v>
      </c>
      <c r="R32" s="35">
        <v>2175</v>
      </c>
      <c r="S32" s="34">
        <f t="shared" si="1"/>
        <v>19478</v>
      </c>
    </row>
    <row r="33" spans="2:19" s="5" customFormat="1" ht="12.75" customHeight="1">
      <c r="B33" s="54" t="s">
        <v>10</v>
      </c>
      <c r="C33" s="55"/>
      <c r="D33" s="56"/>
      <c r="E33" s="37" t="s">
        <v>64</v>
      </c>
      <c r="F33" s="35">
        <v>3291</v>
      </c>
      <c r="G33" s="35">
        <v>1308</v>
      </c>
      <c r="H33" s="35">
        <v>244</v>
      </c>
      <c r="I33" s="35">
        <v>145</v>
      </c>
      <c r="J33" s="35">
        <v>143</v>
      </c>
      <c r="K33" s="35">
        <v>576</v>
      </c>
      <c r="L33" s="35">
        <v>175</v>
      </c>
      <c r="M33" s="35">
        <v>52</v>
      </c>
      <c r="N33" s="35">
        <v>473</v>
      </c>
      <c r="O33" s="35">
        <v>133</v>
      </c>
      <c r="P33" s="35">
        <v>672</v>
      </c>
      <c r="Q33" s="35">
        <v>193</v>
      </c>
      <c r="R33" s="35">
        <v>416</v>
      </c>
      <c r="S33" s="34">
        <f t="shared" si="1"/>
        <v>7821</v>
      </c>
    </row>
    <row r="34" spans="2:19" s="5" customFormat="1" ht="12.75" customHeight="1">
      <c r="B34" s="54" t="s">
        <v>11</v>
      </c>
      <c r="C34" s="55"/>
      <c r="D34" s="56"/>
      <c r="E34" s="37" t="s">
        <v>74</v>
      </c>
      <c r="F34" s="35">
        <v>1640</v>
      </c>
      <c r="G34" s="35">
        <v>1849</v>
      </c>
      <c r="H34" s="35">
        <v>394</v>
      </c>
      <c r="I34" s="35">
        <v>604</v>
      </c>
      <c r="J34" s="35">
        <v>1051</v>
      </c>
      <c r="K34" s="35">
        <v>980</v>
      </c>
      <c r="L34" s="35">
        <v>1084</v>
      </c>
      <c r="M34" s="35">
        <v>393</v>
      </c>
      <c r="N34" s="35">
        <v>707</v>
      </c>
      <c r="O34" s="35">
        <v>273</v>
      </c>
      <c r="P34" s="35">
        <v>597</v>
      </c>
      <c r="Q34" s="35">
        <v>326</v>
      </c>
      <c r="R34" s="35">
        <v>1759</v>
      </c>
      <c r="S34" s="34">
        <f t="shared" si="1"/>
        <v>11657</v>
      </c>
    </row>
    <row r="35" spans="2:19" s="5" customFormat="1" ht="12.75">
      <c r="B35" s="54" t="s">
        <v>12</v>
      </c>
      <c r="C35" s="55"/>
      <c r="D35" s="56"/>
      <c r="E35" s="37" t="s">
        <v>65</v>
      </c>
      <c r="F35" s="35">
        <v>21860</v>
      </c>
      <c r="G35" s="39">
        <v>16767</v>
      </c>
      <c r="H35" s="39">
        <v>3134</v>
      </c>
      <c r="I35" s="39">
        <v>5213</v>
      </c>
      <c r="J35" s="35">
        <v>6703</v>
      </c>
      <c r="K35" s="35">
        <v>8725</v>
      </c>
      <c r="L35" s="35">
        <v>9227</v>
      </c>
      <c r="M35" s="39">
        <v>2830</v>
      </c>
      <c r="N35" s="35">
        <v>8760</v>
      </c>
      <c r="O35" s="35">
        <v>2615</v>
      </c>
      <c r="P35" s="35">
        <v>7709</v>
      </c>
      <c r="Q35" s="35">
        <v>2503</v>
      </c>
      <c r="R35" s="35">
        <v>13224</v>
      </c>
      <c r="S35" s="34">
        <f t="shared" si="1"/>
        <v>109270</v>
      </c>
    </row>
    <row r="36" spans="2:19" s="5" customFormat="1" ht="12.75">
      <c r="B36" s="54" t="s">
        <v>13</v>
      </c>
      <c r="C36" s="55"/>
      <c r="D36" s="56"/>
      <c r="E36" s="38" t="s">
        <v>66</v>
      </c>
      <c r="F36" s="35">
        <v>11059</v>
      </c>
      <c r="G36" s="35">
        <v>5181</v>
      </c>
      <c r="H36" s="35">
        <v>943</v>
      </c>
      <c r="I36" s="35">
        <v>1456</v>
      </c>
      <c r="J36" s="35">
        <v>594</v>
      </c>
      <c r="K36" s="35">
        <v>2287</v>
      </c>
      <c r="L36" s="35">
        <v>1032</v>
      </c>
      <c r="M36" s="35">
        <v>410</v>
      </c>
      <c r="N36" s="35">
        <v>2425</v>
      </c>
      <c r="O36" s="35">
        <v>655</v>
      </c>
      <c r="P36" s="35">
        <v>3734</v>
      </c>
      <c r="Q36" s="35">
        <v>887</v>
      </c>
      <c r="R36" s="35">
        <v>2452</v>
      </c>
      <c r="S36" s="34">
        <f t="shared" si="1"/>
        <v>33115</v>
      </c>
    </row>
    <row r="37" spans="2:19" s="5" customFormat="1" ht="12.75">
      <c r="B37" s="54" t="s">
        <v>14</v>
      </c>
      <c r="C37" s="55"/>
      <c r="D37" s="56"/>
      <c r="E37" s="38" t="s">
        <v>67</v>
      </c>
      <c r="F37" s="35">
        <v>10801</v>
      </c>
      <c r="G37" s="35">
        <v>11586</v>
      </c>
      <c r="H37" s="35">
        <v>2191</v>
      </c>
      <c r="I37" s="35">
        <v>3757</v>
      </c>
      <c r="J37" s="35">
        <v>6109</v>
      </c>
      <c r="K37" s="35">
        <v>6438</v>
      </c>
      <c r="L37" s="35">
        <v>8195</v>
      </c>
      <c r="M37" s="35">
        <v>2420</v>
      </c>
      <c r="N37" s="35">
        <v>6335</v>
      </c>
      <c r="O37" s="35">
        <v>1960</v>
      </c>
      <c r="P37" s="35">
        <v>3975</v>
      </c>
      <c r="Q37" s="35">
        <v>1616</v>
      </c>
      <c r="R37" s="35">
        <v>10772</v>
      </c>
      <c r="S37" s="34">
        <f t="shared" si="1"/>
        <v>76155</v>
      </c>
    </row>
    <row r="38" spans="2:19" s="5" customFormat="1" ht="12.75">
      <c r="B38" s="54" t="s">
        <v>15</v>
      </c>
      <c r="C38" s="55"/>
      <c r="D38" s="56"/>
      <c r="E38" s="37" t="s">
        <v>68</v>
      </c>
      <c r="F38" s="35">
        <v>6663</v>
      </c>
      <c r="G38" s="35">
        <v>5485</v>
      </c>
      <c r="H38" s="35">
        <v>1038</v>
      </c>
      <c r="I38" s="35">
        <v>1383</v>
      </c>
      <c r="J38" s="35">
        <v>1169</v>
      </c>
      <c r="K38" s="35">
        <v>1680</v>
      </c>
      <c r="L38" s="35">
        <v>1266</v>
      </c>
      <c r="M38" s="35">
        <v>404</v>
      </c>
      <c r="N38" s="35">
        <v>1865</v>
      </c>
      <c r="O38" s="35">
        <v>517</v>
      </c>
      <c r="P38" s="35">
        <v>1600</v>
      </c>
      <c r="Q38" s="35">
        <v>510</v>
      </c>
      <c r="R38" s="35">
        <v>2432</v>
      </c>
      <c r="S38" s="34">
        <f t="shared" si="1"/>
        <v>26012</v>
      </c>
    </row>
    <row r="39" spans="2:19" s="5" customFormat="1" ht="12.75">
      <c r="B39" s="54" t="s">
        <v>16</v>
      </c>
      <c r="C39" s="55"/>
      <c r="D39" s="56"/>
      <c r="E39" s="38" t="s">
        <v>69</v>
      </c>
      <c r="F39" s="35">
        <v>6018</v>
      </c>
      <c r="G39" s="35">
        <v>4325</v>
      </c>
      <c r="H39" s="35">
        <v>371</v>
      </c>
      <c r="I39" s="35">
        <v>501</v>
      </c>
      <c r="J39" s="35">
        <v>368</v>
      </c>
      <c r="K39" s="35">
        <v>1310</v>
      </c>
      <c r="L39" s="35">
        <v>705</v>
      </c>
      <c r="M39" s="35">
        <v>163</v>
      </c>
      <c r="N39" s="35">
        <v>1653</v>
      </c>
      <c r="O39" s="35">
        <v>281</v>
      </c>
      <c r="P39" s="35">
        <v>1365</v>
      </c>
      <c r="Q39" s="35">
        <v>397</v>
      </c>
      <c r="R39" s="35">
        <v>1507</v>
      </c>
      <c r="S39" s="34">
        <f t="shared" si="1"/>
        <v>18964</v>
      </c>
    </row>
    <row r="40" spans="2:19" s="5" customFormat="1" ht="12.75">
      <c r="B40" s="54" t="s">
        <v>17</v>
      </c>
      <c r="C40" s="55"/>
      <c r="D40" s="56"/>
      <c r="E40" s="38" t="s">
        <v>70</v>
      </c>
      <c r="F40" s="35">
        <v>645</v>
      </c>
      <c r="G40" s="35">
        <v>1160</v>
      </c>
      <c r="H40" s="35">
        <v>667</v>
      </c>
      <c r="I40" s="35">
        <v>882</v>
      </c>
      <c r="J40" s="35">
        <v>801</v>
      </c>
      <c r="K40" s="35">
        <v>370</v>
      </c>
      <c r="L40" s="35">
        <v>561</v>
      </c>
      <c r="M40" s="35">
        <v>241</v>
      </c>
      <c r="N40" s="35">
        <v>212</v>
      </c>
      <c r="O40" s="35">
        <v>236</v>
      </c>
      <c r="P40" s="35">
        <v>235</v>
      </c>
      <c r="Q40" s="35">
        <v>113</v>
      </c>
      <c r="R40" s="35">
        <v>925</v>
      </c>
      <c r="S40" s="34">
        <f t="shared" si="1"/>
        <v>7048</v>
      </c>
    </row>
    <row r="41" spans="2:19" s="5" customFormat="1" ht="12.75">
      <c r="B41" s="54" t="s">
        <v>18</v>
      </c>
      <c r="C41" s="55"/>
      <c r="D41" s="56"/>
      <c r="E41" s="37" t="s">
        <v>71</v>
      </c>
      <c r="F41" s="35">
        <v>4945</v>
      </c>
      <c r="G41" s="35">
        <v>2733</v>
      </c>
      <c r="H41" s="35">
        <v>63</v>
      </c>
      <c r="I41" s="35">
        <v>84</v>
      </c>
      <c r="J41" s="35">
        <v>29</v>
      </c>
      <c r="K41" s="35">
        <v>525</v>
      </c>
      <c r="L41" s="35">
        <v>454</v>
      </c>
      <c r="M41" s="35">
        <v>28</v>
      </c>
      <c r="N41" s="39">
        <v>1213</v>
      </c>
      <c r="O41" s="35">
        <v>30</v>
      </c>
      <c r="P41" s="35">
        <v>121</v>
      </c>
      <c r="Q41" s="35">
        <v>92</v>
      </c>
      <c r="R41" s="35">
        <v>1319</v>
      </c>
      <c r="S41" s="34">
        <f t="shared" si="1"/>
        <v>11636</v>
      </c>
    </row>
    <row r="42" spans="2:19" s="5" customFormat="1" ht="12.75">
      <c r="B42" s="54" t="s">
        <v>19</v>
      </c>
      <c r="C42" s="55"/>
      <c r="D42" s="56"/>
      <c r="E42" s="38" t="s">
        <v>72</v>
      </c>
      <c r="F42" s="35">
        <v>4940</v>
      </c>
      <c r="G42" s="35">
        <v>2529</v>
      </c>
      <c r="H42" s="35">
        <v>16</v>
      </c>
      <c r="I42" s="35">
        <v>0</v>
      </c>
      <c r="J42" s="35">
        <v>13</v>
      </c>
      <c r="K42" s="35">
        <v>525</v>
      </c>
      <c r="L42" s="35">
        <v>151</v>
      </c>
      <c r="M42" s="35">
        <v>28</v>
      </c>
      <c r="N42" s="35">
        <v>956</v>
      </c>
      <c r="O42" s="35">
        <v>30</v>
      </c>
      <c r="P42" s="35">
        <v>121</v>
      </c>
      <c r="Q42" s="35">
        <v>92</v>
      </c>
      <c r="R42" s="35">
        <v>1291</v>
      </c>
      <c r="S42" s="34">
        <f t="shared" si="1"/>
        <v>10692</v>
      </c>
    </row>
    <row r="43" spans="2:19" s="5" customFormat="1" ht="12.75">
      <c r="B43" s="54" t="s">
        <v>20</v>
      </c>
      <c r="C43" s="55"/>
      <c r="D43" s="56"/>
      <c r="E43" s="38" t="s">
        <v>73</v>
      </c>
      <c r="F43" s="35">
        <v>5</v>
      </c>
      <c r="G43" s="35">
        <v>204</v>
      </c>
      <c r="H43" s="35">
        <v>47</v>
      </c>
      <c r="I43" s="35">
        <v>84</v>
      </c>
      <c r="J43" s="35">
        <v>16</v>
      </c>
      <c r="K43" s="35">
        <v>0</v>
      </c>
      <c r="L43" s="35">
        <v>303</v>
      </c>
      <c r="M43" s="35">
        <v>0</v>
      </c>
      <c r="N43" s="35">
        <v>257</v>
      </c>
      <c r="O43" s="35">
        <v>0</v>
      </c>
      <c r="P43" s="35">
        <v>0</v>
      </c>
      <c r="Q43" s="35">
        <v>0</v>
      </c>
      <c r="R43" s="35">
        <v>28</v>
      </c>
      <c r="S43" s="34">
        <f t="shared" si="1"/>
        <v>944</v>
      </c>
    </row>
    <row r="44" spans="2:19" ht="12.75" customHeight="1">
      <c r="B44" s="32" t="s">
        <v>52</v>
      </c>
      <c r="C44" s="33"/>
      <c r="D44" s="33"/>
      <c r="E44" s="34" t="s">
        <v>53</v>
      </c>
      <c r="F44" s="36">
        <f>SUM(F32/F20)</f>
        <v>26.79891304347826</v>
      </c>
      <c r="G44" s="36">
        <f aca="true" t="shared" si="2" ref="G44:L44">SUM(G32/G20)</f>
        <v>30.066666666666666</v>
      </c>
      <c r="H44" s="36">
        <f t="shared" si="2"/>
        <v>29</v>
      </c>
      <c r="I44" s="36">
        <f t="shared" si="2"/>
        <v>24.966666666666665</v>
      </c>
      <c r="J44" s="36">
        <f t="shared" si="2"/>
        <v>25.404255319148938</v>
      </c>
      <c r="K44" s="36">
        <f t="shared" si="2"/>
        <v>33.82608695652174</v>
      </c>
      <c r="L44" s="36">
        <f t="shared" si="2"/>
        <v>27.977777777777778</v>
      </c>
      <c r="M44" s="36">
        <f aca="true" t="shared" si="3" ref="M44:S44">SUM(M32/M20)</f>
        <v>24.72222222222222</v>
      </c>
      <c r="N44" s="36">
        <f t="shared" si="3"/>
        <v>27.441860465116278</v>
      </c>
      <c r="O44" s="36">
        <f t="shared" si="3"/>
        <v>25.375</v>
      </c>
      <c r="P44" s="36">
        <f t="shared" si="3"/>
        <v>28.84090909090909</v>
      </c>
      <c r="Q44" s="36">
        <f t="shared" si="3"/>
        <v>23.59090909090909</v>
      </c>
      <c r="R44" s="36">
        <f t="shared" si="3"/>
        <v>26.204819277108435</v>
      </c>
      <c r="S44" s="36">
        <f t="shared" si="3"/>
        <v>27.628368794326242</v>
      </c>
    </row>
    <row r="45" spans="2:19" ht="12.75" customHeight="1">
      <c r="B45" s="32" t="s">
        <v>54</v>
      </c>
      <c r="C45" s="33"/>
      <c r="D45" s="33"/>
      <c r="E45" s="34" t="s">
        <v>55</v>
      </c>
      <c r="F45" s="36">
        <f>SUM(F35/F23)</f>
        <v>32.62686567164179</v>
      </c>
      <c r="G45" s="36">
        <f aca="true" t="shared" si="4" ref="G45:L45">SUM(G35/G23)</f>
        <v>34.93125</v>
      </c>
      <c r="H45" s="36">
        <f t="shared" si="4"/>
        <v>29.847619047619048</v>
      </c>
      <c r="I45" s="36">
        <f t="shared" si="4"/>
        <v>33.85064935064935</v>
      </c>
      <c r="J45" s="36">
        <f t="shared" si="4"/>
        <v>33.85353535353536</v>
      </c>
      <c r="K45" s="36">
        <f t="shared" si="4"/>
        <v>30.93971631205674</v>
      </c>
      <c r="L45" s="36">
        <f t="shared" si="4"/>
        <v>32.149825783972126</v>
      </c>
      <c r="M45" s="36">
        <f aca="true" t="shared" si="5" ref="M45:S45">SUM(M35/M23)</f>
        <v>33.294117647058826</v>
      </c>
      <c r="N45" s="36">
        <f t="shared" si="5"/>
        <v>32.32472324723247</v>
      </c>
      <c r="O45" s="36">
        <f t="shared" si="5"/>
        <v>29.71590909090909</v>
      </c>
      <c r="P45" s="36">
        <f t="shared" si="5"/>
        <v>33.08583690987125</v>
      </c>
      <c r="Q45" s="36">
        <f t="shared" si="5"/>
        <v>26.913978494623656</v>
      </c>
      <c r="R45" s="36">
        <f t="shared" si="5"/>
        <v>30.19178082191781</v>
      </c>
      <c r="S45" s="36">
        <f t="shared" si="5"/>
        <v>32.290189125295505</v>
      </c>
    </row>
    <row r="46" spans="2:19" ht="12.75" customHeight="1">
      <c r="B46" s="32" t="s">
        <v>56</v>
      </c>
      <c r="C46" s="33"/>
      <c r="D46" s="33"/>
      <c r="E46" s="34" t="s">
        <v>57</v>
      </c>
      <c r="F46" s="36">
        <f>SUM(F38/F26)</f>
        <v>18.056910569105693</v>
      </c>
      <c r="G46" s="36">
        <f aca="true" t="shared" si="6" ref="G46:L46">SUM(G38/G26)</f>
        <v>22.854166666666668</v>
      </c>
      <c r="H46" s="36">
        <f t="shared" si="6"/>
        <v>29.65714285714286</v>
      </c>
      <c r="I46" s="36">
        <f t="shared" si="6"/>
        <v>22.672131147540984</v>
      </c>
      <c r="J46" s="36">
        <f t="shared" si="6"/>
        <v>20.155172413793103</v>
      </c>
      <c r="K46" s="36">
        <f t="shared" si="6"/>
        <v>19.53488372093023</v>
      </c>
      <c r="L46" s="36">
        <f t="shared" si="6"/>
        <v>20.419354838709676</v>
      </c>
      <c r="M46" s="36">
        <f aca="true" t="shared" si="7" ref="M46:S46">SUM(M38/M26)</f>
        <v>14.428571428571429</v>
      </c>
      <c r="N46" s="36">
        <f t="shared" si="7"/>
        <v>15.94017094017094</v>
      </c>
      <c r="O46" s="36">
        <f t="shared" si="7"/>
        <v>17.233333333333334</v>
      </c>
      <c r="P46" s="36">
        <f t="shared" si="7"/>
        <v>14.814814814814815</v>
      </c>
      <c r="Q46" s="36">
        <f t="shared" si="7"/>
        <v>21.25</v>
      </c>
      <c r="R46" s="36">
        <f t="shared" si="7"/>
        <v>17.006993006993007</v>
      </c>
      <c r="S46" s="36">
        <f t="shared" si="7"/>
        <v>19.112417340191037</v>
      </c>
    </row>
    <row r="47" spans="2:19" ht="12.75" customHeight="1">
      <c r="B47" s="32" t="s">
        <v>58</v>
      </c>
      <c r="C47" s="33"/>
      <c r="D47" s="33"/>
      <c r="E47" s="34" t="s">
        <v>59</v>
      </c>
      <c r="F47" s="36">
        <f>SUM(F41/F29)</f>
        <v>17.597864768683273</v>
      </c>
      <c r="G47" s="36">
        <f aca="true" t="shared" si="8" ref="G47:L47">SUM(G41/G29)</f>
        <v>13.529702970297029</v>
      </c>
      <c r="H47" s="36">
        <f t="shared" si="8"/>
        <v>5.25</v>
      </c>
      <c r="I47" s="36">
        <f t="shared" si="8"/>
        <v>6</v>
      </c>
      <c r="J47" s="36">
        <f t="shared" si="8"/>
        <v>2.9</v>
      </c>
      <c r="K47" s="36">
        <f t="shared" si="8"/>
        <v>15.441176470588236</v>
      </c>
      <c r="L47" s="36">
        <f t="shared" si="8"/>
        <v>14.1875</v>
      </c>
      <c r="M47" s="36">
        <f aca="true" t="shared" si="9" ref="M47:S47">SUM(M41/M29)</f>
        <v>2.3333333333333335</v>
      </c>
      <c r="N47" s="36">
        <f t="shared" si="9"/>
        <v>16.39189189189189</v>
      </c>
      <c r="O47" s="36">
        <f t="shared" si="9"/>
        <v>6</v>
      </c>
      <c r="P47" s="36">
        <f t="shared" si="9"/>
        <v>3.025</v>
      </c>
      <c r="Q47" s="36">
        <f t="shared" si="9"/>
        <v>6.133333333333334</v>
      </c>
      <c r="R47" s="36">
        <f t="shared" si="9"/>
        <v>15.891566265060241</v>
      </c>
      <c r="S47" s="36">
        <f t="shared" si="9"/>
        <v>14.294840294840295</v>
      </c>
    </row>
    <row r="48" spans="2:25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</sheetData>
  <mergeCells count="21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D6:E6"/>
    <mergeCell ref="B17:D17"/>
    <mergeCell ref="D8:K8"/>
    <mergeCell ref="D9:K9"/>
    <mergeCell ref="D10:K10"/>
    <mergeCell ref="D11:K11"/>
    <mergeCell ref="D12:K12"/>
    <mergeCell ref="B16:D16"/>
  </mergeCells>
  <printOptions/>
  <pageMargins left="0.75" right="0.75" top="1" bottom="1" header="0" footer="0"/>
  <pageSetup fitToHeight="1" fitToWidth="1" horizontalDpi="300" verticalDpi="300" orientation="landscape" paperSize="11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2007-08-10T21:39:00Z</cp:lastPrinted>
  <dcterms:created xsi:type="dcterms:W3CDTF">2006-07-09T14:42:40Z</dcterms:created>
  <dcterms:modified xsi:type="dcterms:W3CDTF">2007-08-10T21:39:07Z</dcterms:modified>
  <cp:category/>
  <cp:version/>
  <cp:contentType/>
  <cp:contentStatus/>
</cp:coreProperties>
</file>