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5476" windowWidth="7650" windowHeight="9360" activeTab="0"/>
  </bookViews>
  <sheets>
    <sheet name="12_05" sheetId="1" r:id="rId1"/>
  </sheets>
  <definedNames>
    <definedName name="_xlnm.Print_Area" localSheetId="0">'12_05'!$A$1:$S$31</definedName>
  </definedNames>
  <calcPr fullCalcOnLoad="1"/>
</workbook>
</file>

<file path=xl/sharedStrings.xml><?xml version="1.0" encoding="utf-8"?>
<sst xmlns="http://schemas.openxmlformats.org/spreadsheetml/2006/main" count="71" uniqueCount="71">
  <si>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</si>
  <si>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</si>
  <si>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</si>
  <si>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</si>
  <si>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</si>
  <si>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</si>
  <si>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</si>
  <si>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</si>
  <si>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</si>
  <si>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Número de personas</t>
  </si>
  <si>
    <t>Variable</t>
  </si>
  <si>
    <t>Instituto Nacional de Estadística, XI Censo de Población y VI Habitación</t>
  </si>
  <si>
    <t>Código Departamento y Municipio</t>
  </si>
  <si>
    <t>Indicador</t>
  </si>
  <si>
    <t>POB_INASIS</t>
  </si>
  <si>
    <t>P_INASIS</t>
  </si>
  <si>
    <t>Población mayor de 7 años que no asistió a la escuela, causas</t>
  </si>
  <si>
    <t>Porcentaje de Inasistencia</t>
  </si>
  <si>
    <t>T_CAUSAS</t>
  </si>
  <si>
    <t>NO_DINERO</t>
  </si>
  <si>
    <t>POR_TRAB</t>
  </si>
  <si>
    <t>NO_ESCUELA</t>
  </si>
  <si>
    <t>POR_PADRES</t>
  </si>
  <si>
    <t>POR_HOGAR</t>
  </si>
  <si>
    <t>NO_GUSTA</t>
  </si>
  <si>
    <t>OTROS_ESTU</t>
  </si>
  <si>
    <t>OTRAS</t>
  </si>
  <si>
    <t>12a Población de 7 a 14 años que no asistió a la escuela</t>
  </si>
  <si>
    <t>12b Total causas inasistencia</t>
  </si>
  <si>
    <t>12cPor falta de dinero</t>
  </si>
  <si>
    <t>12f Por trabajo</t>
  </si>
  <si>
    <t>12g No hay escuela</t>
  </si>
  <si>
    <t>12h Por Padres</t>
  </si>
  <si>
    <t>12i Por quehaceres del hogar</t>
  </si>
  <si>
    <t>12j No le gusta</t>
  </si>
  <si>
    <t>12k Ya termino sus estudios</t>
  </si>
  <si>
    <t>12l Otras causas</t>
  </si>
  <si>
    <t>12m Tasa de inasistencia</t>
  </si>
  <si>
    <t>Escuintla</t>
  </si>
  <si>
    <t>Santa Lucia Cotzumalguapa</t>
  </si>
  <si>
    <t>La Democracia</t>
  </si>
  <si>
    <t>Siquinala</t>
  </si>
  <si>
    <t>Masagua</t>
  </si>
  <si>
    <t>Tiquisate</t>
  </si>
  <si>
    <t>La Gomera</t>
  </si>
  <si>
    <t>Guanagazapa</t>
  </si>
  <si>
    <t>San Jose</t>
  </si>
  <si>
    <t>Iztapa</t>
  </si>
  <si>
    <t>Palin</t>
  </si>
  <si>
    <t>San Vicente Pacaya</t>
  </si>
  <si>
    <t>La Nueva Concepcion</t>
  </si>
  <si>
    <t>Departamento de Escuintla</t>
  </si>
  <si>
    <t>Código de campo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</si>
  <si>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</si>
  <si>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</si>
  <si>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</si>
  <si>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</si>
  <si>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</si>
  <si>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</si>
  <si>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</si>
  <si>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</si>
  <si>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</si>
  <si>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</si>
  <si>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</si>
  <si>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</si>
  <si>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</si>
  <si>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</t>
  </si>
  <si>
    <t>09a Total Población mayor de 7 años</t>
  </si>
  <si>
    <t>T_POB_MAS7</t>
  </si>
  <si>
    <t>12 - 05</t>
  </si>
  <si>
    <t>Municipios del Departamento de Escuintla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</si>
</sst>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#,##0;[Red]#,##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" borderId="2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0" fillId="3" borderId="3" xfId="0" applyNumberFormat="1" applyFont="1" applyFill="1" applyBorder="1" applyAlignment="1">
      <alignment horizontal="right"/>
    </xf>
    <xf numFmtId="0" fontId="0" fillId="3" borderId="3" xfId="0" applyNumberFormat="1" applyFont="1" applyFill="1" applyBorder="1" applyAlignment="1">
      <alignment/>
    </xf>
    <xf numFmtId="0" fontId="0" fillId="3" borderId="2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1</xdr:row>
      <xdr:rowOff>9525</xdr:rowOff>
    </xdr:from>
    <xdr:to>
      <xdr:col>9</xdr:col>
      <xdr:colOff>685800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619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zoomScale="85" zoomScaleNormal="85" workbookViewId="0" topLeftCell="A1">
      <selection activeCell="D6" sqref="D6:E6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7.28125" style="0" customWidth="1"/>
    <col min="5" max="5" width="16.140625" style="0" customWidth="1"/>
    <col min="7" max="7" width="14.00390625" style="0" customWidth="1"/>
    <col min="14" max="14" width="14.0039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43" t="s">
        <v>4</v>
      </c>
      <c r="B6" s="44"/>
      <c r="D6" s="45" t="s">
        <v>69</v>
      </c>
      <c r="E6" s="46"/>
    </row>
    <row r="7" s="6" customFormat="1" ht="12"/>
    <row r="8" spans="2:14" s="6" customFormat="1" ht="12">
      <c r="B8" s="10" t="s">
        <v>10</v>
      </c>
      <c r="C8" s="11"/>
      <c r="D8" s="12" t="s">
        <v>16</v>
      </c>
      <c r="E8" s="11"/>
      <c r="F8" s="11"/>
      <c r="G8" s="11"/>
      <c r="H8" s="11"/>
      <c r="I8" s="11"/>
      <c r="J8" s="13"/>
      <c r="K8" s="7"/>
      <c r="L8" s="7"/>
      <c r="M8" s="7"/>
      <c r="N8" s="7"/>
    </row>
    <row r="9" spans="2:14" s="6" customFormat="1" ht="12">
      <c r="B9" s="14" t="s">
        <v>13</v>
      </c>
      <c r="C9" s="15"/>
      <c r="D9" s="16" t="s">
        <v>17</v>
      </c>
      <c r="E9" s="15"/>
      <c r="F9" s="15"/>
      <c r="G9" s="15"/>
      <c r="H9" s="15"/>
      <c r="I9" s="15"/>
      <c r="J9" s="17"/>
      <c r="K9" s="7"/>
      <c r="L9" s="7"/>
      <c r="M9" s="7"/>
      <c r="N9" s="7"/>
    </row>
    <row r="10" spans="2:14" s="6" customFormat="1" ht="12">
      <c r="B10" s="18" t="s">
        <v>5</v>
      </c>
      <c r="C10" s="19"/>
      <c r="D10" s="19" t="s">
        <v>70</v>
      </c>
      <c r="E10" s="19"/>
      <c r="F10" s="19"/>
      <c r="G10" s="19"/>
      <c r="H10" s="19"/>
      <c r="I10" s="19"/>
      <c r="J10" s="20"/>
      <c r="K10" s="7"/>
      <c r="L10" s="7"/>
      <c r="M10" s="7"/>
      <c r="N10" s="7"/>
    </row>
    <row r="11" spans="2:14" s="6" customFormat="1" ht="12">
      <c r="B11" s="18" t="s">
        <v>6</v>
      </c>
      <c r="C11" s="19"/>
      <c r="D11" s="50">
        <v>2002</v>
      </c>
      <c r="E11" s="50"/>
      <c r="F11" s="50"/>
      <c r="G11" s="19"/>
      <c r="H11" s="19"/>
      <c r="I11" s="19"/>
      <c r="J11" s="20"/>
      <c r="K11" s="7"/>
      <c r="L11" s="7"/>
      <c r="M11" s="7"/>
      <c r="N11" s="7"/>
    </row>
    <row r="12" spans="2:14" s="6" customFormat="1" ht="12">
      <c r="B12" s="18" t="s">
        <v>7</v>
      </c>
      <c r="C12" s="19"/>
      <c r="D12" s="19" t="s">
        <v>9</v>
      </c>
      <c r="E12" s="19"/>
      <c r="F12" s="19"/>
      <c r="G12" s="19"/>
      <c r="H12" s="19"/>
      <c r="I12" s="19"/>
      <c r="J12" s="20"/>
      <c r="K12" s="7"/>
      <c r="L12" s="7"/>
      <c r="M12" s="7"/>
      <c r="N12" s="7"/>
    </row>
    <row r="13" spans="2:14" s="6" customFormat="1" ht="12">
      <c r="B13" s="21" t="s">
        <v>8</v>
      </c>
      <c r="C13" s="22"/>
      <c r="D13" s="22" t="s">
        <v>11</v>
      </c>
      <c r="E13" s="22"/>
      <c r="F13" s="22"/>
      <c r="G13" s="22"/>
      <c r="H13" s="22"/>
      <c r="I13" s="22"/>
      <c r="J13" s="23"/>
      <c r="K13" s="7"/>
      <c r="L13" s="7"/>
      <c r="M13" s="7"/>
      <c r="N13" s="7"/>
    </row>
    <row r="17" spans="2:22" ht="28.5" customHeight="1">
      <c r="B17" s="28"/>
      <c r="C17" s="28"/>
      <c r="D17" s="28"/>
      <c r="E17" s="24"/>
      <c r="F17" s="8" t="s">
        <v>38</v>
      </c>
      <c r="G17" s="8" t="s">
        <v>39</v>
      </c>
      <c r="H17" s="8" t="s">
        <v>40</v>
      </c>
      <c r="I17" s="8" t="s">
        <v>41</v>
      </c>
      <c r="J17" s="8" t="s">
        <v>42</v>
      </c>
      <c r="K17" s="8" t="s">
        <v>43</v>
      </c>
      <c r="L17" s="8" t="s">
        <v>44</v>
      </c>
      <c r="M17" s="8" t="s">
        <v>45</v>
      </c>
      <c r="N17" s="8" t="s">
        <v>46</v>
      </c>
      <c r="O17" s="8" t="s">
        <v>47</v>
      </c>
      <c r="P17" s="8" t="s">
        <v>48</v>
      </c>
      <c r="Q17" s="8" t="s">
        <v>49</v>
      </c>
      <c r="R17" s="8" t="s">
        <v>50</v>
      </c>
      <c r="S17" s="8" t="s">
        <v>51</v>
      </c>
      <c r="T17" s="25"/>
      <c r="V17" s="26"/>
    </row>
    <row r="18" spans="2:22" ht="18.75" customHeight="1">
      <c r="B18" s="47" t="s">
        <v>12</v>
      </c>
      <c r="C18" s="48"/>
      <c r="D18" s="49"/>
      <c r="E18" s="27" t="s">
        <v>52</v>
      </c>
      <c r="F18" s="9" t="s">
        <v>53</v>
      </c>
      <c r="G18" s="9" t="s">
        <v>54</v>
      </c>
      <c r="H18" s="9" t="s">
        <v>55</v>
      </c>
      <c r="I18" s="9" t="s">
        <v>56</v>
      </c>
      <c r="J18" s="9" t="s">
        <v>57</v>
      </c>
      <c r="K18" s="9" t="s">
        <v>58</v>
      </c>
      <c r="L18" s="9" t="s">
        <v>59</v>
      </c>
      <c r="M18" s="9" t="s">
        <v>60</v>
      </c>
      <c r="N18" s="9" t="s">
        <v>61</v>
      </c>
      <c r="O18" s="9" t="s">
        <v>62</v>
      </c>
      <c r="P18" s="9" t="s">
        <v>63</v>
      </c>
      <c r="Q18" s="9" t="s">
        <v>64</v>
      </c>
      <c r="R18" s="9" t="s">
        <v>65</v>
      </c>
      <c r="S18" s="9" t="s">
        <v>66</v>
      </c>
      <c r="T18" s="25"/>
      <c r="V18" s="26"/>
    </row>
    <row r="19" spans="2:14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22" s="32" customFormat="1" ht="16.5" customHeight="1">
      <c r="A20" s="29"/>
      <c r="B20" s="40" t="s">
        <v>67</v>
      </c>
      <c r="C20" s="41"/>
      <c r="D20" s="42"/>
      <c r="E20" s="30" t="s">
        <v>68</v>
      </c>
      <c r="F20" s="35">
        <v>98778</v>
      </c>
      <c r="G20" s="35">
        <v>69481</v>
      </c>
      <c r="H20" s="35">
        <v>14665</v>
      </c>
      <c r="I20" s="35">
        <v>11835</v>
      </c>
      <c r="J20" s="35">
        <v>25751</v>
      </c>
      <c r="K20" s="35">
        <v>36515</v>
      </c>
      <c r="L20" s="35">
        <v>38465</v>
      </c>
      <c r="M20" s="35">
        <v>9826</v>
      </c>
      <c r="N20" s="35">
        <v>34206</v>
      </c>
      <c r="O20" s="35">
        <v>9009</v>
      </c>
      <c r="P20" s="35">
        <v>29381</v>
      </c>
      <c r="Q20" s="35">
        <v>10004</v>
      </c>
      <c r="R20" s="35">
        <v>47676</v>
      </c>
      <c r="S20" s="35">
        <f>SUM(F20:R20)</f>
        <v>435592</v>
      </c>
      <c r="T20" s="31"/>
      <c r="V20" s="31"/>
    </row>
    <row r="21" spans="2:19" s="32" customFormat="1" ht="21.75" customHeight="1">
      <c r="B21" s="37" t="s">
        <v>27</v>
      </c>
      <c r="C21" s="38"/>
      <c r="D21" s="39"/>
      <c r="E21" s="33" t="s">
        <v>14</v>
      </c>
      <c r="F21" s="36">
        <v>66845</v>
      </c>
      <c r="G21" s="36">
        <v>47692</v>
      </c>
      <c r="H21" s="36">
        <v>10277</v>
      </c>
      <c r="I21" s="36">
        <v>7978</v>
      </c>
      <c r="J21" s="36">
        <v>17190</v>
      </c>
      <c r="K21" s="36">
        <v>25783</v>
      </c>
      <c r="L21" s="36">
        <v>26760</v>
      </c>
      <c r="M21" s="36">
        <v>6888</v>
      </c>
      <c r="N21" s="36">
        <v>23541</v>
      </c>
      <c r="O21" s="36">
        <v>6255</v>
      </c>
      <c r="P21" s="36">
        <v>19702</v>
      </c>
      <c r="Q21" s="36">
        <v>7159</v>
      </c>
      <c r="R21" s="36">
        <v>32590</v>
      </c>
      <c r="S21" s="35">
        <f aca="true" t="shared" si="0" ref="S21:S30">SUM(F21:R21)</f>
        <v>298660</v>
      </c>
    </row>
    <row r="22" spans="2:19" s="32" customFormat="1" ht="16.5" customHeight="1">
      <c r="B22" s="37" t="s">
        <v>28</v>
      </c>
      <c r="C22" s="38"/>
      <c r="D22" s="39"/>
      <c r="E22" s="33" t="s">
        <v>18</v>
      </c>
      <c r="F22" s="36">
        <v>1940</v>
      </c>
      <c r="G22" s="36">
        <v>2609</v>
      </c>
      <c r="H22" s="36">
        <v>576</v>
      </c>
      <c r="I22" s="36">
        <v>292</v>
      </c>
      <c r="J22" s="36">
        <v>932</v>
      </c>
      <c r="K22" s="36">
        <v>1181</v>
      </c>
      <c r="L22" s="36">
        <v>1442</v>
      </c>
      <c r="M22" s="36">
        <v>575</v>
      </c>
      <c r="N22" s="36">
        <v>964</v>
      </c>
      <c r="O22" s="36">
        <v>242</v>
      </c>
      <c r="P22" s="36">
        <v>893</v>
      </c>
      <c r="Q22" s="36">
        <v>320</v>
      </c>
      <c r="R22" s="36">
        <v>1963</v>
      </c>
      <c r="S22" s="35">
        <f t="shared" si="0"/>
        <v>13929</v>
      </c>
    </row>
    <row r="23" spans="2:19" s="32" customFormat="1" ht="16.5" customHeight="1">
      <c r="B23" s="37" t="s">
        <v>29</v>
      </c>
      <c r="C23" s="38"/>
      <c r="D23" s="39"/>
      <c r="E23" s="33" t="s">
        <v>19</v>
      </c>
      <c r="F23" s="36">
        <v>608</v>
      </c>
      <c r="G23" s="36">
        <v>972</v>
      </c>
      <c r="H23" s="36">
        <v>221</v>
      </c>
      <c r="I23" s="36">
        <v>143</v>
      </c>
      <c r="J23" s="36">
        <v>283</v>
      </c>
      <c r="K23" s="36">
        <v>350</v>
      </c>
      <c r="L23" s="36">
        <v>424</v>
      </c>
      <c r="M23" s="36">
        <v>178</v>
      </c>
      <c r="N23" s="36">
        <v>313</v>
      </c>
      <c r="O23" s="36">
        <v>112</v>
      </c>
      <c r="P23" s="36">
        <v>312</v>
      </c>
      <c r="Q23" s="36">
        <v>102</v>
      </c>
      <c r="R23" s="36">
        <v>744</v>
      </c>
      <c r="S23" s="35">
        <f t="shared" si="0"/>
        <v>4762</v>
      </c>
    </row>
    <row r="24" spans="2:19" s="32" customFormat="1" ht="16.5" customHeight="1">
      <c r="B24" s="37" t="s">
        <v>30</v>
      </c>
      <c r="C24" s="38"/>
      <c r="D24" s="39"/>
      <c r="E24" s="33" t="s">
        <v>20</v>
      </c>
      <c r="F24" s="36">
        <v>94</v>
      </c>
      <c r="G24" s="36">
        <v>104</v>
      </c>
      <c r="H24" s="36">
        <v>14</v>
      </c>
      <c r="I24" s="36">
        <v>13</v>
      </c>
      <c r="J24" s="36">
        <v>44</v>
      </c>
      <c r="K24" s="36">
        <v>47</v>
      </c>
      <c r="L24" s="36">
        <v>44</v>
      </c>
      <c r="M24" s="36">
        <v>27</v>
      </c>
      <c r="N24" s="36">
        <v>42</v>
      </c>
      <c r="O24" s="36">
        <v>14</v>
      </c>
      <c r="P24" s="36">
        <v>33</v>
      </c>
      <c r="Q24" s="36">
        <v>5</v>
      </c>
      <c r="R24" s="36">
        <v>92</v>
      </c>
      <c r="S24" s="35">
        <f t="shared" si="0"/>
        <v>573</v>
      </c>
    </row>
    <row r="25" spans="2:19" s="32" customFormat="1" ht="16.5" customHeight="1">
      <c r="B25" s="37" t="s">
        <v>31</v>
      </c>
      <c r="C25" s="38"/>
      <c r="D25" s="39"/>
      <c r="E25" s="33" t="s">
        <v>21</v>
      </c>
      <c r="F25" s="36">
        <v>90</v>
      </c>
      <c r="G25" s="36">
        <v>106</v>
      </c>
      <c r="H25" s="36">
        <v>21</v>
      </c>
      <c r="I25" s="36">
        <v>6</v>
      </c>
      <c r="J25" s="36">
        <v>36</v>
      </c>
      <c r="K25" s="36">
        <v>38</v>
      </c>
      <c r="L25" s="36">
        <v>71</v>
      </c>
      <c r="M25" s="36">
        <v>57</v>
      </c>
      <c r="N25" s="36">
        <v>7</v>
      </c>
      <c r="O25" s="36">
        <v>1</v>
      </c>
      <c r="P25" s="36">
        <v>16</v>
      </c>
      <c r="Q25" s="36">
        <v>49</v>
      </c>
      <c r="R25" s="36">
        <v>44</v>
      </c>
      <c r="S25" s="35">
        <f t="shared" si="0"/>
        <v>542</v>
      </c>
    </row>
    <row r="26" spans="2:19" s="32" customFormat="1" ht="16.5" customHeight="1">
      <c r="B26" s="37" t="s">
        <v>32</v>
      </c>
      <c r="C26" s="38"/>
      <c r="D26" s="39"/>
      <c r="E26" s="33" t="s">
        <v>22</v>
      </c>
      <c r="F26" s="36">
        <v>104</v>
      </c>
      <c r="G26" s="36">
        <v>184</v>
      </c>
      <c r="H26" s="36">
        <v>77</v>
      </c>
      <c r="I26" s="36">
        <v>14</v>
      </c>
      <c r="J26" s="36">
        <v>72</v>
      </c>
      <c r="K26" s="36">
        <v>78</v>
      </c>
      <c r="L26" s="36">
        <v>106</v>
      </c>
      <c r="M26" s="36">
        <v>34</v>
      </c>
      <c r="N26" s="36">
        <v>61</v>
      </c>
      <c r="O26" s="36">
        <v>12</v>
      </c>
      <c r="P26" s="36">
        <v>62</v>
      </c>
      <c r="Q26" s="36">
        <v>21</v>
      </c>
      <c r="R26" s="36">
        <v>150</v>
      </c>
      <c r="S26" s="35">
        <f t="shared" si="0"/>
        <v>975</v>
      </c>
    </row>
    <row r="27" spans="2:19" s="32" customFormat="1" ht="16.5" customHeight="1">
      <c r="B27" s="37" t="s">
        <v>33</v>
      </c>
      <c r="C27" s="38"/>
      <c r="D27" s="39"/>
      <c r="E27" s="33" t="s">
        <v>23</v>
      </c>
      <c r="F27" s="36">
        <v>51</v>
      </c>
      <c r="G27" s="36">
        <v>86</v>
      </c>
      <c r="H27" s="36">
        <v>9</v>
      </c>
      <c r="I27" s="36">
        <v>4</v>
      </c>
      <c r="J27" s="36">
        <v>28</v>
      </c>
      <c r="K27" s="36">
        <v>33</v>
      </c>
      <c r="L27" s="36">
        <v>38</v>
      </c>
      <c r="M27" s="36">
        <v>30</v>
      </c>
      <c r="N27" s="36">
        <v>23</v>
      </c>
      <c r="O27" s="36">
        <v>4</v>
      </c>
      <c r="P27" s="36">
        <v>27</v>
      </c>
      <c r="Q27" s="36">
        <v>10</v>
      </c>
      <c r="R27" s="36">
        <v>55</v>
      </c>
      <c r="S27" s="35">
        <f t="shared" si="0"/>
        <v>398</v>
      </c>
    </row>
    <row r="28" spans="2:19" s="32" customFormat="1" ht="16.5" customHeight="1">
      <c r="B28" s="37" t="s">
        <v>34</v>
      </c>
      <c r="C28" s="38"/>
      <c r="D28" s="39"/>
      <c r="E28" s="33" t="s">
        <v>24</v>
      </c>
      <c r="F28" s="36">
        <v>516</v>
      </c>
      <c r="G28" s="36">
        <v>767</v>
      </c>
      <c r="H28" s="36">
        <v>143</v>
      </c>
      <c r="I28" s="36">
        <v>55</v>
      </c>
      <c r="J28" s="36">
        <v>260</v>
      </c>
      <c r="K28" s="36">
        <v>371</v>
      </c>
      <c r="L28" s="36">
        <v>400</v>
      </c>
      <c r="M28" s="36">
        <v>123</v>
      </c>
      <c r="N28" s="36">
        <v>286</v>
      </c>
      <c r="O28" s="36">
        <v>44</v>
      </c>
      <c r="P28" s="36">
        <v>202</v>
      </c>
      <c r="Q28" s="36">
        <v>76</v>
      </c>
      <c r="R28" s="36">
        <v>535</v>
      </c>
      <c r="S28" s="35">
        <f t="shared" si="0"/>
        <v>3778</v>
      </c>
    </row>
    <row r="29" spans="2:19" s="32" customFormat="1" ht="16.5" customHeight="1">
      <c r="B29" s="37" t="s">
        <v>35</v>
      </c>
      <c r="C29" s="38"/>
      <c r="D29" s="39"/>
      <c r="E29" s="33" t="s">
        <v>25</v>
      </c>
      <c r="F29" s="36">
        <v>26</v>
      </c>
      <c r="G29" s="36">
        <v>21</v>
      </c>
      <c r="H29" s="36">
        <v>8</v>
      </c>
      <c r="I29" s="36">
        <v>2</v>
      </c>
      <c r="J29" s="36">
        <v>7</v>
      </c>
      <c r="K29" s="36">
        <v>3</v>
      </c>
      <c r="L29" s="36">
        <v>3</v>
      </c>
      <c r="M29" s="36">
        <v>5</v>
      </c>
      <c r="N29" s="36">
        <v>6</v>
      </c>
      <c r="O29" s="36">
        <v>1</v>
      </c>
      <c r="P29" s="36">
        <v>8</v>
      </c>
      <c r="Q29" s="36">
        <v>6</v>
      </c>
      <c r="R29" s="36">
        <v>19</v>
      </c>
      <c r="S29" s="35">
        <f t="shared" si="0"/>
        <v>115</v>
      </c>
    </row>
    <row r="30" spans="2:19" s="32" customFormat="1" ht="16.5" customHeight="1">
      <c r="B30" s="37" t="s">
        <v>36</v>
      </c>
      <c r="C30" s="38"/>
      <c r="D30" s="39"/>
      <c r="E30" s="33" t="s">
        <v>26</v>
      </c>
      <c r="F30" s="36">
        <v>451</v>
      </c>
      <c r="G30" s="36">
        <v>369</v>
      </c>
      <c r="H30" s="36">
        <v>83</v>
      </c>
      <c r="I30" s="36">
        <v>55</v>
      </c>
      <c r="J30" s="36">
        <v>202</v>
      </c>
      <c r="K30" s="36">
        <v>261</v>
      </c>
      <c r="L30" s="36">
        <v>356</v>
      </c>
      <c r="M30" s="36">
        <v>121</v>
      </c>
      <c r="N30" s="36">
        <v>226</v>
      </c>
      <c r="O30" s="36">
        <v>54</v>
      </c>
      <c r="P30" s="36">
        <v>233</v>
      </c>
      <c r="Q30" s="36">
        <v>51</v>
      </c>
      <c r="R30" s="36">
        <v>324</v>
      </c>
      <c r="S30" s="35">
        <f t="shared" si="0"/>
        <v>2786</v>
      </c>
    </row>
    <row r="31" spans="2:19" s="32" customFormat="1" ht="16.5" customHeight="1">
      <c r="B31" s="37" t="s">
        <v>37</v>
      </c>
      <c r="C31" s="38"/>
      <c r="D31" s="39"/>
      <c r="E31" s="33" t="s">
        <v>15</v>
      </c>
      <c r="F31" s="34">
        <f>SUM(F21/F20)*100</f>
        <v>67.67195124420418</v>
      </c>
      <c r="G31" s="34">
        <f aca="true" t="shared" si="1" ref="G31:S31">SUM(G21/G20)*100</f>
        <v>68.64034772095968</v>
      </c>
      <c r="H31" s="34">
        <f t="shared" si="1"/>
        <v>70.07841800204568</v>
      </c>
      <c r="I31" s="34">
        <f t="shared" si="1"/>
        <v>67.41022391212506</v>
      </c>
      <c r="J31" s="34">
        <f t="shared" si="1"/>
        <v>66.7546891382859</v>
      </c>
      <c r="K31" s="34">
        <f t="shared" si="1"/>
        <v>70.60933862796112</v>
      </c>
      <c r="L31" s="34">
        <f t="shared" si="1"/>
        <v>69.56973872351489</v>
      </c>
      <c r="M31" s="34">
        <f t="shared" si="1"/>
        <v>70.09973539588846</v>
      </c>
      <c r="N31" s="34">
        <f t="shared" si="1"/>
        <v>68.8212594281705</v>
      </c>
      <c r="O31" s="34">
        <f t="shared" si="1"/>
        <v>69.43056943056943</v>
      </c>
      <c r="P31" s="34">
        <f t="shared" si="1"/>
        <v>67.05694156087267</v>
      </c>
      <c r="Q31" s="34">
        <f t="shared" si="1"/>
        <v>71.56137544982008</v>
      </c>
      <c r="R31" s="34">
        <f t="shared" si="1"/>
        <v>68.35724473529659</v>
      </c>
      <c r="S31" s="34">
        <f t="shared" si="1"/>
        <v>68.56416095796067</v>
      </c>
    </row>
  </sheetData>
  <mergeCells count="16">
    <mergeCell ref="B20:D20"/>
    <mergeCell ref="B21:D21"/>
    <mergeCell ref="A6:B6"/>
    <mergeCell ref="D6:E6"/>
    <mergeCell ref="B18:D18"/>
    <mergeCell ref="D11:F11"/>
    <mergeCell ref="B31:D31"/>
    <mergeCell ref="B22:D22"/>
    <mergeCell ref="B23:D23"/>
    <mergeCell ref="B24:D24"/>
    <mergeCell ref="B30:D30"/>
    <mergeCell ref="B25:D25"/>
    <mergeCell ref="B26:D26"/>
    <mergeCell ref="B27:D27"/>
    <mergeCell ref="B28:D28"/>
    <mergeCell ref="B29:D29"/>
  </mergeCells>
  <printOptions/>
  <pageMargins left="0.75" right="0.75" top="1" bottom="1" header="0" footer="0"/>
  <pageSetup fitToHeight="1" fitToWidth="1" horizontalDpi="300" verticalDpi="300" orientation="landscape" paperSize="11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2007-08-10T21:36:43Z</cp:lastPrinted>
  <dcterms:created xsi:type="dcterms:W3CDTF">2006-07-09T14:42:40Z</dcterms:created>
  <dcterms:modified xsi:type="dcterms:W3CDTF">2007-08-10T21:36:50Z</dcterms:modified>
  <cp:category/>
  <cp:version/>
  <cp:contentType/>
  <cp:contentStatus/>
</cp:coreProperties>
</file>