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38-03" sheetId="1" r:id="rId1"/>
  </sheets>
  <definedNames>
    <definedName name="_xlnm.Print_Area" localSheetId="0">'Tabla 38-03'!$B$1:$V$24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<sst xmlns="http://schemas.openxmlformats.org/spreadsheetml/2006/main" count="63" uniqueCount="63">
  <si>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</si>
  <si>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</si>
  <si>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</si>
  <si>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</si>
  <si>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</si>
  <si>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</si>
  <si>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</si>
  <si>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</si>
  <si>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</si>
  <si>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</si>
  <si>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</si>
  <si>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</si>
  <si>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</si>
  <si>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Vivienda con Energía eléctrica</t>
  </si>
  <si>
    <t>T_VIV</t>
  </si>
  <si>
    <t>VIV_NO_EL</t>
  </si>
  <si>
    <t>P_VIV_EL</t>
  </si>
  <si>
    <t>38d  Porcentaje de viviendas sin energía eléctrica</t>
  </si>
  <si>
    <t>PVIV_NO_EL</t>
  </si>
  <si>
    <t>Porcentaje de viviendas sin energía electrica</t>
  </si>
  <si>
    <t>Personas</t>
  </si>
  <si>
    <t>Instituto Nacional de Estadística, XI Censo de Población y VI de Habitación</t>
  </si>
  <si>
    <t>08a Total de Viviendas</t>
  </si>
  <si>
    <t>38a Viviendas sin Servicio Electrico</t>
  </si>
  <si>
    <t>VIV_EL</t>
  </si>
  <si>
    <t>38a Viviendascon Servicio Electrico</t>
  </si>
  <si>
    <t>38 - 03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</si>
  <si>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</si>
  <si>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</si>
  <si>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</si>
  <si>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</si>
  <si>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</si>
  <si>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</si>
  <si>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</si>
  <si>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</si>
  <si>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</si>
  <si>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</si>
  <si>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</si>
  <si>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</si>
  <si>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</si>
  <si>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</si>
  <si>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</si>
  <si>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</si>
  <si>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</si>
  <si>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</si>
  <si>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</si>
  <si>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</si>
  <si>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</si>
  <si>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</si>
  <si>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</si>
  <si>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</si>
  <si>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</si>
  <si>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</si>
  <si>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</si>
  <si>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</si>
  <si>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</si>
  <si>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</si>
  <si>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</si>
  <si>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</si>
  <si>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</si>
  <si>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</si>
  <si>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</si>
  <si>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>28b Porcentaje de viviendas con energía eléctrica</t>
  </si>
</sst>
</file>

<file path=xl/styles.xml><?xml version="1.0" encoding="utf-8"?>
<styleSheet xmlns="http://schemas.openxmlformats.org/spreadsheetml/2006/main">
  <numFmts count="2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;[Red]#,##0"/>
    <numFmt numFmtId="179" formatCode="0.0000000"/>
    <numFmt numFmtId="180" formatCode="0.000000"/>
    <numFmt numFmtId="181" formatCode="0.00000"/>
    <numFmt numFmtId="182" formatCode="0.0000"/>
    <numFmt numFmtId="183" formatCode="_(* #,##0.0_);_(* \(#,##0.0\);_(* &quot;-&quot;??_);_(@_)"/>
    <numFmt numFmtId="184" formatCode="_(* #,##0_);_(* \(#,##0\);_(* &quot;-&quot;??_);_(@_)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/>
    </xf>
    <xf numFmtId="178" fontId="0" fillId="3" borderId="2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 vertical="top"/>
    </xf>
    <xf numFmtId="2" fontId="0" fillId="3" borderId="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2" borderId="1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533400</xdr:colOff>
      <xdr:row>2</xdr:row>
      <xdr:rowOff>133350</xdr:rowOff>
    </xdr:from>
    <xdr:to>
      <xdr:col>20</xdr:col>
      <xdr:colOff>57150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457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"/>
  <sheetViews>
    <sheetView showGridLines="0" tabSelected="1" workbookViewId="0" topLeftCell="A1">
      <selection activeCell="V24" sqref="V24"/>
    </sheetView>
  </sheetViews>
  <sheetFormatPr defaultColWidth="11.421875" defaultRowHeight="12.75"/>
  <cols>
    <col min="1" max="1" width="3.00390625" style="0" customWidth="1"/>
    <col min="2" max="2" width="22.7109375" style="0" customWidth="1"/>
    <col min="5" max="5" width="15.00390625" style="0" bestFit="1" customWidth="1"/>
    <col min="6" max="6" width="14.7109375" style="0" customWidth="1"/>
    <col min="8" max="8" width="14.28125" style="0" customWidth="1"/>
    <col min="20" max="20" width="13.421875" style="0" customWidth="1"/>
    <col min="21" max="21" width="15.421875" style="0" customWidth="1"/>
    <col min="22" max="22" width="14.140625" style="0" customWidth="1"/>
  </cols>
  <sheetData>
    <row r="1" spans="2:22" ht="12.75">
      <c r="B1" s="7" t="s">
        <v>0</v>
      </c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7" t="s">
        <v>1</v>
      </c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7" t="s">
        <v>2</v>
      </c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7" t="s">
        <v>3</v>
      </c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18" t="s">
        <v>4</v>
      </c>
      <c r="C6" s="2"/>
      <c r="D6" s="19" t="s">
        <v>26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28" t="s">
        <v>5</v>
      </c>
      <c r="C8" s="29" t="s">
        <v>13</v>
      </c>
      <c r="D8" s="30"/>
      <c r="E8" s="30"/>
      <c r="F8" s="30"/>
      <c r="G8" s="31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32" t="s">
        <v>6</v>
      </c>
      <c r="C9" s="33" t="s">
        <v>19</v>
      </c>
      <c r="D9" s="34"/>
      <c r="E9" s="34"/>
      <c r="F9" s="34"/>
      <c r="G9" s="35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36" t="s">
        <v>7</v>
      </c>
      <c r="C10" s="37" t="s">
        <v>27</v>
      </c>
      <c r="D10" s="37"/>
      <c r="E10" s="37"/>
      <c r="F10" s="37"/>
      <c r="G10" s="38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36" t="s">
        <v>8</v>
      </c>
      <c r="C11" s="39">
        <v>2002</v>
      </c>
      <c r="D11" s="39"/>
      <c r="E11" s="37"/>
      <c r="F11" s="37"/>
      <c r="G11" s="38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36" t="s">
        <v>9</v>
      </c>
      <c r="C12" s="37" t="s">
        <v>20</v>
      </c>
      <c r="D12" s="37"/>
      <c r="E12" s="37"/>
      <c r="F12" s="37"/>
      <c r="G12" s="38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40" t="s">
        <v>10</v>
      </c>
      <c r="C13" s="41" t="s">
        <v>21</v>
      </c>
      <c r="D13" s="41"/>
      <c r="E13" s="41"/>
      <c r="F13" s="41"/>
      <c r="G13" s="42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9"/>
      <c r="M14" s="1"/>
      <c r="N14" s="1"/>
      <c r="O14" s="10"/>
      <c r="P14" s="10"/>
      <c r="Q14" s="10"/>
      <c r="R14" s="10"/>
      <c r="S14" s="10"/>
      <c r="T14" s="10"/>
      <c r="U14" s="10"/>
      <c r="V14" s="10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1"/>
      <c r="N15" s="1"/>
      <c r="O15" s="10"/>
      <c r="P15" s="10"/>
      <c r="Q15" s="10"/>
      <c r="R15" s="10"/>
      <c r="S15" s="10"/>
      <c r="T15" s="10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1"/>
      <c r="C17" s="11"/>
      <c r="D17" s="11"/>
      <c r="E17" s="11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s="17" customFormat="1" ht="33" customHeight="1">
      <c r="B18" s="16"/>
      <c r="C18" s="16"/>
      <c r="D18" s="16"/>
      <c r="E18" s="15"/>
      <c r="F18" s="43" t="s">
        <v>28</v>
      </c>
      <c r="G18" s="43" t="s">
        <v>29</v>
      </c>
      <c r="H18" s="43" t="s">
        <v>30</v>
      </c>
      <c r="I18" s="43" t="s">
        <v>31</v>
      </c>
      <c r="J18" s="43" t="s">
        <v>32</v>
      </c>
      <c r="K18" s="43" t="s">
        <v>33</v>
      </c>
      <c r="L18" s="43" t="s">
        <v>34</v>
      </c>
      <c r="M18" s="43" t="s">
        <v>35</v>
      </c>
      <c r="N18" s="43" t="s">
        <v>36</v>
      </c>
      <c r="O18" s="43" t="s">
        <v>37</v>
      </c>
      <c r="P18" s="43" t="s">
        <v>38</v>
      </c>
      <c r="Q18" s="43" t="s">
        <v>39</v>
      </c>
      <c r="R18" s="43" t="s">
        <v>40</v>
      </c>
      <c r="S18" s="43" t="s">
        <v>41</v>
      </c>
      <c r="T18" s="43" t="s">
        <v>42</v>
      </c>
      <c r="U18" s="43" t="s">
        <v>43</v>
      </c>
      <c r="V18" s="43" t="s">
        <v>44</v>
      </c>
    </row>
    <row r="19" spans="2:22" ht="12.75" customHeight="1">
      <c r="B19" s="47" t="s">
        <v>11</v>
      </c>
      <c r="C19" s="47"/>
      <c r="D19" s="47"/>
      <c r="E19" s="20" t="s">
        <v>12</v>
      </c>
      <c r="F19" s="21" t="s">
        <v>45</v>
      </c>
      <c r="G19" s="21" t="s">
        <v>46</v>
      </c>
      <c r="H19" s="21" t="s">
        <v>47</v>
      </c>
      <c r="I19" s="21" t="s">
        <v>48</v>
      </c>
      <c r="J19" s="21" t="s">
        <v>49</v>
      </c>
      <c r="K19" s="21" t="s">
        <v>50</v>
      </c>
      <c r="L19" s="21" t="s">
        <v>51</v>
      </c>
      <c r="M19" s="21" t="s">
        <v>52</v>
      </c>
      <c r="N19" s="21" t="s">
        <v>53</v>
      </c>
      <c r="O19" s="21" t="s">
        <v>54</v>
      </c>
      <c r="P19" s="21" t="s">
        <v>55</v>
      </c>
      <c r="Q19" s="21" t="s">
        <v>56</v>
      </c>
      <c r="R19" s="21" t="s">
        <v>57</v>
      </c>
      <c r="S19" s="21" t="s">
        <v>58</v>
      </c>
      <c r="T19" s="21" t="s">
        <v>59</v>
      </c>
      <c r="U19" s="21" t="s">
        <v>60</v>
      </c>
      <c r="V19" s="21" t="s">
        <v>61</v>
      </c>
    </row>
    <row r="20" spans="2:22" ht="12.75">
      <c r="B20" s="44" t="s">
        <v>22</v>
      </c>
      <c r="C20" s="45"/>
      <c r="D20" s="46"/>
      <c r="E20" s="24" t="s">
        <v>14</v>
      </c>
      <c r="F20" s="25">
        <v>8732</v>
      </c>
      <c r="G20" s="25">
        <v>3929</v>
      </c>
      <c r="H20" s="25">
        <v>2402</v>
      </c>
      <c r="I20" s="25">
        <v>5238</v>
      </c>
      <c r="J20" s="25">
        <v>1433</v>
      </c>
      <c r="K20" s="25">
        <v>4312</v>
      </c>
      <c r="L20" s="25">
        <v>1039</v>
      </c>
      <c r="M20" s="25">
        <v>3978</v>
      </c>
      <c r="N20" s="25">
        <v>2121</v>
      </c>
      <c r="O20" s="25">
        <v>1569</v>
      </c>
      <c r="P20" s="25">
        <v>2514</v>
      </c>
      <c r="Q20" s="25">
        <v>5041</v>
      </c>
      <c r="R20" s="25">
        <v>1849</v>
      </c>
      <c r="S20" s="25">
        <v>3124</v>
      </c>
      <c r="T20" s="25">
        <v>1774</v>
      </c>
      <c r="U20" s="25">
        <v>632</v>
      </c>
      <c r="V20" s="25">
        <f>SUM(F20:U20)</f>
        <v>49687</v>
      </c>
    </row>
    <row r="21" spans="2:22" ht="12.75">
      <c r="B21" s="26" t="s">
        <v>25</v>
      </c>
      <c r="C21" s="22"/>
      <c r="D21" s="23"/>
      <c r="E21" s="24" t="s">
        <v>24</v>
      </c>
      <c r="F21" s="25">
        <v>8261</v>
      </c>
      <c r="G21" s="25">
        <v>3758</v>
      </c>
      <c r="H21" s="25">
        <v>2234</v>
      </c>
      <c r="I21" s="25">
        <v>4964</v>
      </c>
      <c r="J21" s="25">
        <v>1355</v>
      </c>
      <c r="K21" s="25">
        <v>4092</v>
      </c>
      <c r="L21" s="25">
        <v>991</v>
      </c>
      <c r="M21" s="25">
        <v>3792</v>
      </c>
      <c r="N21" s="25">
        <v>2008</v>
      </c>
      <c r="O21" s="25">
        <v>1500</v>
      </c>
      <c r="P21" s="25">
        <v>2461</v>
      </c>
      <c r="Q21" s="25">
        <v>4819</v>
      </c>
      <c r="R21" s="25">
        <v>1679</v>
      </c>
      <c r="S21" s="25">
        <v>2558</v>
      </c>
      <c r="T21" s="25">
        <v>1667</v>
      </c>
      <c r="U21" s="25">
        <v>574</v>
      </c>
      <c r="V21" s="25">
        <f>SUM(F21:U21)</f>
        <v>46713</v>
      </c>
    </row>
    <row r="22" spans="2:22" ht="12.75" customHeight="1">
      <c r="B22" s="44" t="s">
        <v>23</v>
      </c>
      <c r="C22" s="45"/>
      <c r="D22" s="46"/>
      <c r="E22" s="24" t="s">
        <v>15</v>
      </c>
      <c r="F22" s="25">
        <f>F20-F21</f>
        <v>471</v>
      </c>
      <c r="G22" s="25">
        <f aca="true" t="shared" si="0" ref="G22:V22">G20-G21</f>
        <v>171</v>
      </c>
      <c r="H22" s="25">
        <f t="shared" si="0"/>
        <v>168</v>
      </c>
      <c r="I22" s="25">
        <f t="shared" si="0"/>
        <v>274</v>
      </c>
      <c r="J22" s="25">
        <f t="shared" si="0"/>
        <v>78</v>
      </c>
      <c r="K22" s="25">
        <f t="shared" si="0"/>
        <v>220</v>
      </c>
      <c r="L22" s="25">
        <f t="shared" si="0"/>
        <v>48</v>
      </c>
      <c r="M22" s="25">
        <f t="shared" si="0"/>
        <v>186</v>
      </c>
      <c r="N22" s="25">
        <f t="shared" si="0"/>
        <v>113</v>
      </c>
      <c r="O22" s="25">
        <f t="shared" si="0"/>
        <v>69</v>
      </c>
      <c r="P22" s="25">
        <f t="shared" si="0"/>
        <v>53</v>
      </c>
      <c r="Q22" s="25">
        <f t="shared" si="0"/>
        <v>222</v>
      </c>
      <c r="R22" s="25">
        <f t="shared" si="0"/>
        <v>170</v>
      </c>
      <c r="S22" s="25">
        <f t="shared" si="0"/>
        <v>566</v>
      </c>
      <c r="T22" s="25">
        <f t="shared" si="0"/>
        <v>107</v>
      </c>
      <c r="U22" s="25">
        <f t="shared" si="0"/>
        <v>58</v>
      </c>
      <c r="V22" s="25">
        <f t="shared" si="0"/>
        <v>2974</v>
      </c>
    </row>
    <row r="23" spans="2:22" ht="12.75" customHeight="1">
      <c r="B23" s="44" t="s">
        <v>62</v>
      </c>
      <c r="C23" s="45"/>
      <c r="D23" s="46"/>
      <c r="E23" s="24" t="s">
        <v>16</v>
      </c>
      <c r="F23" s="27">
        <f>SUM(F21*100)/F20</f>
        <v>94.6060467246908</v>
      </c>
      <c r="G23" s="27">
        <f aca="true" t="shared" si="1" ref="G23:V23">SUM(G21*100)/G20</f>
        <v>95.64774751845253</v>
      </c>
      <c r="H23" s="27">
        <f t="shared" si="1"/>
        <v>93.00582847626977</v>
      </c>
      <c r="I23" s="27">
        <f t="shared" si="1"/>
        <v>94.76899579992363</v>
      </c>
      <c r="J23" s="27">
        <f t="shared" si="1"/>
        <v>94.55687369155618</v>
      </c>
      <c r="K23" s="27">
        <f t="shared" si="1"/>
        <v>94.89795918367346</v>
      </c>
      <c r="L23" s="27">
        <f t="shared" si="1"/>
        <v>95.38017324350336</v>
      </c>
      <c r="M23" s="27">
        <f t="shared" si="1"/>
        <v>95.32428355957768</v>
      </c>
      <c r="N23" s="27">
        <f t="shared" si="1"/>
        <v>94.67232437529468</v>
      </c>
      <c r="O23" s="27">
        <f t="shared" si="1"/>
        <v>95.60229445506693</v>
      </c>
      <c r="P23" s="27">
        <f t="shared" si="1"/>
        <v>97.89180588703262</v>
      </c>
      <c r="Q23" s="27">
        <f t="shared" si="1"/>
        <v>95.59611188256298</v>
      </c>
      <c r="R23" s="27">
        <f t="shared" si="1"/>
        <v>90.8058409951325</v>
      </c>
      <c r="S23" s="27">
        <f t="shared" si="1"/>
        <v>81.88220230473752</v>
      </c>
      <c r="T23" s="27">
        <f t="shared" si="1"/>
        <v>93.9684329199549</v>
      </c>
      <c r="U23" s="27">
        <f t="shared" si="1"/>
        <v>90.82278481012658</v>
      </c>
      <c r="V23" s="27">
        <f t="shared" si="1"/>
        <v>94.0145309638336</v>
      </c>
    </row>
    <row r="24" spans="2:22" ht="12.75" customHeight="1">
      <c r="B24" s="44" t="s">
        <v>17</v>
      </c>
      <c r="C24" s="45"/>
      <c r="D24" s="46"/>
      <c r="E24" s="24" t="s">
        <v>18</v>
      </c>
      <c r="F24" s="27">
        <f>SUM(F22/F20)*100</f>
        <v>5.393953275309207</v>
      </c>
      <c r="G24" s="27">
        <f aca="true" t="shared" si="2" ref="G24:V24">SUM(G22/G20)*100</f>
        <v>4.352252481547468</v>
      </c>
      <c r="H24" s="27">
        <f t="shared" si="2"/>
        <v>6.994171523730225</v>
      </c>
      <c r="I24" s="27">
        <f t="shared" si="2"/>
        <v>5.231004200076365</v>
      </c>
      <c r="J24" s="27">
        <f t="shared" si="2"/>
        <v>5.443126308443825</v>
      </c>
      <c r="K24" s="27">
        <f t="shared" si="2"/>
        <v>5.1020408163265305</v>
      </c>
      <c r="L24" s="27">
        <f t="shared" si="2"/>
        <v>4.619826756496631</v>
      </c>
      <c r="M24" s="27">
        <f t="shared" si="2"/>
        <v>4.675716440422323</v>
      </c>
      <c r="N24" s="27">
        <f t="shared" si="2"/>
        <v>5.327675624705328</v>
      </c>
      <c r="O24" s="27">
        <f t="shared" si="2"/>
        <v>4.397705544933078</v>
      </c>
      <c r="P24" s="27">
        <f t="shared" si="2"/>
        <v>2.1081941129673827</v>
      </c>
      <c r="Q24" s="27">
        <f t="shared" si="2"/>
        <v>4.403888117437017</v>
      </c>
      <c r="R24" s="27">
        <f t="shared" si="2"/>
        <v>9.194159004867496</v>
      </c>
      <c r="S24" s="27">
        <f t="shared" si="2"/>
        <v>18.11779769526248</v>
      </c>
      <c r="T24" s="27">
        <f t="shared" si="2"/>
        <v>6.031567080045096</v>
      </c>
      <c r="U24" s="27">
        <f t="shared" si="2"/>
        <v>9.177215189873419</v>
      </c>
      <c r="V24" s="27">
        <f t="shared" si="2"/>
        <v>5.985469036166402</v>
      </c>
    </row>
    <row r="25" ht="26.25" customHeight="1">
      <c r="V25" s="14"/>
    </row>
  </sheetData>
  <mergeCells count="5">
    <mergeCell ref="B23:D23"/>
    <mergeCell ref="B24:D24"/>
    <mergeCell ref="B20:D20"/>
    <mergeCell ref="B19:D19"/>
    <mergeCell ref="B22:D22"/>
  </mergeCells>
  <printOptions/>
  <pageMargins left="0.75" right="0.75" top="1" bottom="1" header="0" footer="0"/>
  <pageSetup fitToHeight="1" fitToWidth="1" horizontalDpi="600" verticalDpi="600" orientation="landscape" paperSize="124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2007-08-16T20:02:19Z</cp:lastPrinted>
  <dcterms:created xsi:type="dcterms:W3CDTF">2006-08-07T20:43:59Z</dcterms:created>
  <dcterms:modified xsi:type="dcterms:W3CDTF">2007-08-16T20:02:26Z</dcterms:modified>
  <cp:category/>
  <cp:version/>
  <cp:contentType/>
  <cp:contentStatus/>
</cp:coreProperties>
</file>