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2_03" sheetId="1" r:id="rId1"/>
  </sheets>
  <definedNames>
    <definedName name="_xlnm.Print_Area" localSheetId="0">'02_03'!$A$1:$W$33</definedName>
  </definedNames>
  <calcPr fullCalcOnLoad="1"/>
</workbook>
</file>

<file path=xl/sharedStrings.xml><?xml version="1.0" encoding="utf-8"?>
<sst xmlns="http://schemas.openxmlformats.org/spreadsheetml/2006/main" count="82" uniqueCount="82">
  <si>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</si>
  <si>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</si>
  <si>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</si>
  <si>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</si>
  <si>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</si>
  <si>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</si>
  <si>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</si>
  <si>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</si>
  <si>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</si>
  <si>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</si>
  <si>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</si>
  <si>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</si>
  <si>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</si>
  <si>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</si>
  <si>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</si>
  <si>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</si>
  <si>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</si>
  <si>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</si>
  <si>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</si>
  <si>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</si>
  <si>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</si>
  <si>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</si>
  <si>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</si>
  <si>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</si>
  <si>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</si>
  <si>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</si>
  <si>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</si>
  <si>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</si>
  <si>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</si>
  <si>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</si>
  <si>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</si>
  <si>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</si>
  <si>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</si>
  <si>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</si>
  <si>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</si>
  <si>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</si>
  <si>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</si>
  <si>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</si>
  <si>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</si>
  <si>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</si>
  <si>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</si>
  <si>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</si>
  <si>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</si>
  <si>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</si>
  <si>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</si>
  <si>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01a Total Población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</si>
  <si>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</si>
  <si>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</si>
  <si>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</si>
  <si>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</si>
  <si>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</si>
  <si>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</si>
  <si>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</si>
  <si>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</si>
  <si>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</si>
  <si>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</si>
  <si>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</si>
  <si>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</si>
  <si>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</si>
  <si>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</si>
  <si>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</si>
  <si>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</si>
  <si>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</si>
  <si>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</si>
  <si>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</si>
  <si>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</si>
  <si>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</si>
  <si>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</si>
  <si>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</si>
  <si>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</si>
  <si>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</si>
  <si>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</si>
  <si>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</si>
  <si>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</si>
  <si>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</si>
  <si>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</si>
  <si>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</si>
  <si>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</si>
  <si>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</si>
  <si>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</si>
  <si>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</si>
  <si>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t>02 - 03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</si>
</sst>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0" fillId="3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82" fontId="3" fillId="3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723900</xdr:colOff>
      <xdr:row>2</xdr:row>
      <xdr:rowOff>104775</xdr:rowOff>
    </xdr:from>
    <xdr:to>
      <xdr:col>13</xdr:col>
      <xdr:colOff>266700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409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15">
      <selection activeCell="F31" sqref="F3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3" max="13" width="13.140625" style="0" customWidth="1"/>
    <col min="16" max="16" width="13.8515625" style="0" customWidth="1"/>
    <col min="22" max="22" width="15.140625" style="0" customWidth="1"/>
  </cols>
  <sheetData>
    <row r="1" s="5" customFormat="1" ht="12" customHeight="1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5" customFormat="1" ht="12">
      <c r="A6" s="35" t="s">
        <v>4</v>
      </c>
      <c r="B6" s="36"/>
      <c r="D6" s="37" t="s">
        <v>81</v>
      </c>
      <c r="E6" s="38"/>
    </row>
    <row r="7" s="5" customFormat="1" ht="12"/>
    <row r="8" spans="2:22" s="5" customFormat="1" ht="12">
      <c r="B8" s="42" t="s">
        <v>11</v>
      </c>
      <c r="C8" s="43"/>
      <c r="D8" s="20" t="s">
        <v>28</v>
      </c>
      <c r="E8" s="21"/>
      <c r="F8" s="21"/>
      <c r="G8" s="22"/>
      <c r="H8" s="2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s="5" customFormat="1" ht="12">
      <c r="B9" s="24" t="s">
        <v>14</v>
      </c>
      <c r="C9" s="25"/>
      <c r="D9" s="26" t="s">
        <v>29</v>
      </c>
      <c r="E9" s="27"/>
      <c r="F9" s="27"/>
      <c r="G9" s="28"/>
      <c r="H9" s="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s="5" customFormat="1" ht="12">
      <c r="B10" s="24" t="s">
        <v>5</v>
      </c>
      <c r="C10" s="25"/>
      <c r="D10" s="30" t="s">
        <v>46</v>
      </c>
      <c r="E10" s="30"/>
      <c r="F10" s="30"/>
      <c r="G10" s="28"/>
      <c r="H10" s="2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s="5" customFormat="1" ht="12">
      <c r="B11" s="24" t="s">
        <v>6</v>
      </c>
      <c r="C11" s="25"/>
      <c r="D11" s="47">
        <v>2002</v>
      </c>
      <c r="E11" s="47"/>
      <c r="F11" s="47"/>
      <c r="G11" s="28"/>
      <c r="H11" s="2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s="5" customFormat="1" ht="12">
      <c r="B12" s="24" t="s">
        <v>7</v>
      </c>
      <c r="C12" s="25"/>
      <c r="D12" s="30" t="s">
        <v>30</v>
      </c>
      <c r="E12" s="30"/>
      <c r="F12" s="30"/>
      <c r="G12" s="28"/>
      <c r="H12" s="2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s="5" customFormat="1" ht="12">
      <c r="B13" s="48" t="s">
        <v>8</v>
      </c>
      <c r="C13" s="49"/>
      <c r="D13" s="31" t="s">
        <v>32</v>
      </c>
      <c r="E13" s="31"/>
      <c r="F13" s="31"/>
      <c r="G13" s="32"/>
      <c r="H13" s="3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6" spans="2:23" ht="24.75" customHeight="1">
      <c r="B16" s="44"/>
      <c r="C16" s="45"/>
      <c r="D16" s="45"/>
      <c r="E16" s="46"/>
      <c r="F16" s="9" t="s">
        <v>47</v>
      </c>
      <c r="G16" s="9" t="s">
        <v>48</v>
      </c>
      <c r="H16" s="9" t="s">
        <v>49</v>
      </c>
      <c r="I16" s="9" t="s">
        <v>50</v>
      </c>
      <c r="J16" s="9" t="s">
        <v>51</v>
      </c>
      <c r="K16" s="9" t="s">
        <v>52</v>
      </c>
      <c r="L16" s="9" t="s">
        <v>53</v>
      </c>
      <c r="M16" s="9" t="s">
        <v>54</v>
      </c>
      <c r="N16" s="9" t="s">
        <v>55</v>
      </c>
      <c r="O16" s="9" t="s">
        <v>56</v>
      </c>
      <c r="P16" s="9" t="s">
        <v>57</v>
      </c>
      <c r="Q16" s="9" t="s">
        <v>58</v>
      </c>
      <c r="R16" s="9" t="s">
        <v>59</v>
      </c>
      <c r="S16" s="9" t="s">
        <v>60</v>
      </c>
      <c r="T16" s="9" t="s">
        <v>61</v>
      </c>
      <c r="U16" s="9" t="s">
        <v>62</v>
      </c>
      <c r="V16" s="9" t="s">
        <v>63</v>
      </c>
      <c r="W16" s="10" t="s">
        <v>31</v>
      </c>
    </row>
    <row r="17" spans="2:23" ht="12.75">
      <c r="B17" s="39" t="s">
        <v>13</v>
      </c>
      <c r="C17" s="40"/>
      <c r="D17" s="41"/>
      <c r="E17" s="8" t="s">
        <v>12</v>
      </c>
      <c r="F17" s="11" t="s">
        <v>64</v>
      </c>
      <c r="G17" s="11" t="s">
        <v>65</v>
      </c>
      <c r="H17" s="11" t="s">
        <v>66</v>
      </c>
      <c r="I17" s="11" t="s">
        <v>67</v>
      </c>
      <c r="J17" s="11" t="s">
        <v>68</v>
      </c>
      <c r="K17" s="11" t="s">
        <v>69</v>
      </c>
      <c r="L17" s="11" t="s">
        <v>70</v>
      </c>
      <c r="M17" s="11" t="s">
        <v>71</v>
      </c>
      <c r="N17" s="11" t="s">
        <v>72</v>
      </c>
      <c r="O17" s="11" t="s">
        <v>73</v>
      </c>
      <c r="P17" s="11" t="s">
        <v>74</v>
      </c>
      <c r="Q17" s="11" t="s">
        <v>75</v>
      </c>
      <c r="R17" s="11" t="s">
        <v>76</v>
      </c>
      <c r="S17" s="11" t="s">
        <v>77</v>
      </c>
      <c r="T17" s="11" t="s">
        <v>78</v>
      </c>
      <c r="U17" s="11" t="s">
        <v>79</v>
      </c>
      <c r="V17" s="11" t="s">
        <v>80</v>
      </c>
      <c r="W17" s="12"/>
    </row>
    <row r="18" spans="2:5" ht="12.75">
      <c r="B18" s="2"/>
      <c r="C18" s="3"/>
      <c r="D18" s="3"/>
      <c r="E18" s="1"/>
    </row>
    <row r="19" spans="2:23" ht="12.75" customHeight="1">
      <c r="B19" s="13" t="s">
        <v>45</v>
      </c>
      <c r="C19" s="14"/>
      <c r="D19" s="14"/>
      <c r="E19" s="15" t="s">
        <v>9</v>
      </c>
      <c r="F19" s="34">
        <v>41097</v>
      </c>
      <c r="G19" s="34">
        <v>18562</v>
      </c>
      <c r="H19" s="34">
        <v>11682</v>
      </c>
      <c r="I19" s="34">
        <v>27999</v>
      </c>
      <c r="J19" s="34">
        <v>7940</v>
      </c>
      <c r="K19" s="34">
        <v>22038</v>
      </c>
      <c r="L19" s="34">
        <v>5291</v>
      </c>
      <c r="M19" s="34">
        <v>18394</v>
      </c>
      <c r="N19" s="34">
        <v>10126</v>
      </c>
      <c r="O19" s="34">
        <v>8331</v>
      </c>
      <c r="P19" s="34">
        <v>14460</v>
      </c>
      <c r="Q19" s="34">
        <v>25696</v>
      </c>
      <c r="R19" s="34">
        <v>8966</v>
      </c>
      <c r="S19" s="34">
        <v>15848</v>
      </c>
      <c r="T19" s="34">
        <v>8632</v>
      </c>
      <c r="U19" s="34">
        <v>2957</v>
      </c>
      <c r="V19" s="34">
        <f>SUM(F19:U19)</f>
        <v>248019</v>
      </c>
      <c r="W19" s="16">
        <v>11237196</v>
      </c>
    </row>
    <row r="20" spans="2:23" ht="12.75" customHeight="1">
      <c r="B20" s="13" t="s">
        <v>33</v>
      </c>
      <c r="C20" s="14"/>
      <c r="D20" s="14"/>
      <c r="E20" s="17" t="s">
        <v>15</v>
      </c>
      <c r="F20" s="18">
        <v>1062</v>
      </c>
      <c r="G20" s="18">
        <v>451</v>
      </c>
      <c r="H20" s="18">
        <v>322</v>
      </c>
      <c r="I20" s="18">
        <v>860</v>
      </c>
      <c r="J20" s="18">
        <v>225</v>
      </c>
      <c r="K20" s="18">
        <v>680</v>
      </c>
      <c r="L20" s="18">
        <v>123</v>
      </c>
      <c r="M20" s="18">
        <v>478</v>
      </c>
      <c r="N20" s="18">
        <v>257</v>
      </c>
      <c r="O20" s="18">
        <v>286</v>
      </c>
      <c r="P20" s="18">
        <v>519</v>
      </c>
      <c r="Q20" s="18">
        <v>696</v>
      </c>
      <c r="R20" s="18">
        <v>256</v>
      </c>
      <c r="S20" s="18">
        <v>552</v>
      </c>
      <c r="T20" s="18">
        <v>204</v>
      </c>
      <c r="U20" s="18">
        <v>98</v>
      </c>
      <c r="V20" s="34">
        <f aca="true" t="shared" si="0" ref="V20:V28">SUM(F20:U20)</f>
        <v>7069</v>
      </c>
      <c r="W20" s="18">
        <v>387287</v>
      </c>
    </row>
    <row r="21" spans="2:23" ht="12.75" customHeight="1">
      <c r="B21" s="13" t="s">
        <v>34</v>
      </c>
      <c r="C21" s="14"/>
      <c r="D21" s="14"/>
      <c r="E21" s="17" t="s">
        <v>16</v>
      </c>
      <c r="F21" s="18">
        <v>529</v>
      </c>
      <c r="G21" s="18">
        <v>233</v>
      </c>
      <c r="H21" s="18">
        <v>168</v>
      </c>
      <c r="I21" s="18">
        <v>437</v>
      </c>
      <c r="J21" s="18">
        <v>112</v>
      </c>
      <c r="K21" s="18">
        <v>332</v>
      </c>
      <c r="L21" s="18">
        <v>63</v>
      </c>
      <c r="M21" s="18">
        <v>251</v>
      </c>
      <c r="N21" s="18">
        <v>128</v>
      </c>
      <c r="O21" s="18">
        <v>154</v>
      </c>
      <c r="P21" s="18">
        <v>254</v>
      </c>
      <c r="Q21" s="18">
        <v>357</v>
      </c>
      <c r="R21" s="18">
        <v>120</v>
      </c>
      <c r="S21" s="18">
        <v>280</v>
      </c>
      <c r="T21" s="18">
        <v>99</v>
      </c>
      <c r="U21" s="18">
        <v>52</v>
      </c>
      <c r="V21" s="34">
        <f t="shared" si="0"/>
        <v>3569</v>
      </c>
      <c r="W21" s="18">
        <v>197393</v>
      </c>
    </row>
    <row r="22" spans="2:23" ht="12.75" customHeight="1">
      <c r="B22" s="13" t="s">
        <v>35</v>
      </c>
      <c r="C22" s="14"/>
      <c r="D22" s="14"/>
      <c r="E22" s="17" t="s">
        <v>17</v>
      </c>
      <c r="F22" s="18">
        <v>533</v>
      </c>
      <c r="G22" s="18">
        <v>218</v>
      </c>
      <c r="H22" s="18">
        <v>154</v>
      </c>
      <c r="I22" s="18">
        <v>423</v>
      </c>
      <c r="J22" s="18">
        <v>113</v>
      </c>
      <c r="K22" s="18">
        <v>348</v>
      </c>
      <c r="L22" s="18">
        <v>60</v>
      </c>
      <c r="M22" s="18">
        <v>227</v>
      </c>
      <c r="N22" s="18">
        <v>129</v>
      </c>
      <c r="O22" s="18">
        <v>132</v>
      </c>
      <c r="P22" s="18">
        <v>265</v>
      </c>
      <c r="Q22" s="18">
        <v>339</v>
      </c>
      <c r="R22" s="18">
        <v>136</v>
      </c>
      <c r="S22" s="18">
        <v>272</v>
      </c>
      <c r="T22" s="18">
        <v>105</v>
      </c>
      <c r="U22" s="18">
        <v>46</v>
      </c>
      <c r="V22" s="34">
        <f t="shared" si="0"/>
        <v>3500</v>
      </c>
      <c r="W22" s="18">
        <v>189894</v>
      </c>
    </row>
    <row r="23" spans="2:23" ht="12.75" customHeight="1">
      <c r="B23" s="13" t="s">
        <v>36</v>
      </c>
      <c r="C23" s="14"/>
      <c r="D23" s="14"/>
      <c r="E23" s="17" t="s">
        <v>18</v>
      </c>
      <c r="F23" s="18">
        <v>989</v>
      </c>
      <c r="G23" s="18">
        <v>443</v>
      </c>
      <c r="H23" s="18">
        <v>264</v>
      </c>
      <c r="I23" s="18">
        <v>568</v>
      </c>
      <c r="J23" s="18">
        <v>215</v>
      </c>
      <c r="K23" s="18">
        <v>526</v>
      </c>
      <c r="L23" s="18">
        <v>118</v>
      </c>
      <c r="M23" s="18">
        <v>423</v>
      </c>
      <c r="N23" s="18">
        <v>214</v>
      </c>
      <c r="O23" s="18">
        <v>217</v>
      </c>
      <c r="P23" s="18">
        <v>486</v>
      </c>
      <c r="Q23" s="18">
        <v>667</v>
      </c>
      <c r="R23" s="18">
        <v>229</v>
      </c>
      <c r="S23" s="18">
        <v>481</v>
      </c>
      <c r="T23" s="18">
        <v>192</v>
      </c>
      <c r="U23" s="18">
        <v>98</v>
      </c>
      <c r="V23" s="34">
        <f t="shared" si="0"/>
        <v>6130</v>
      </c>
      <c r="W23" s="18">
        <v>161951</v>
      </c>
    </row>
    <row r="24" spans="2:23" ht="12.75" customHeight="1">
      <c r="B24" s="13" t="s">
        <v>37</v>
      </c>
      <c r="C24" s="14"/>
      <c r="D24" s="14"/>
      <c r="E24" s="17" t="s">
        <v>19</v>
      </c>
      <c r="F24" s="18">
        <v>73</v>
      </c>
      <c r="G24" s="18">
        <v>8</v>
      </c>
      <c r="H24" s="18">
        <v>58</v>
      </c>
      <c r="I24" s="18">
        <v>292</v>
      </c>
      <c r="J24" s="18">
        <v>10</v>
      </c>
      <c r="K24" s="18">
        <v>154</v>
      </c>
      <c r="L24" s="18">
        <v>5</v>
      </c>
      <c r="M24" s="18">
        <v>55</v>
      </c>
      <c r="N24" s="18">
        <v>43</v>
      </c>
      <c r="O24" s="18">
        <v>69</v>
      </c>
      <c r="P24" s="18">
        <v>33</v>
      </c>
      <c r="Q24" s="18">
        <v>29</v>
      </c>
      <c r="R24" s="18">
        <v>27</v>
      </c>
      <c r="S24" s="18">
        <v>71</v>
      </c>
      <c r="T24" s="18">
        <v>12</v>
      </c>
      <c r="U24" s="18">
        <v>0</v>
      </c>
      <c r="V24" s="34">
        <f t="shared" si="0"/>
        <v>939</v>
      </c>
      <c r="W24" s="18">
        <v>83371</v>
      </c>
    </row>
    <row r="25" spans="2:23" ht="12.75" customHeight="1">
      <c r="B25" s="13" t="s">
        <v>38</v>
      </c>
      <c r="C25" s="14"/>
      <c r="D25" s="14"/>
      <c r="E25" s="17" t="s">
        <v>20</v>
      </c>
      <c r="F25" s="18">
        <v>504</v>
      </c>
      <c r="G25" s="18">
        <v>232</v>
      </c>
      <c r="H25" s="18">
        <v>136</v>
      </c>
      <c r="I25" s="18">
        <v>300</v>
      </c>
      <c r="J25" s="18">
        <v>105</v>
      </c>
      <c r="K25" s="18">
        <v>264</v>
      </c>
      <c r="L25" s="18">
        <v>60</v>
      </c>
      <c r="M25" s="18">
        <v>221</v>
      </c>
      <c r="N25" s="18">
        <v>103</v>
      </c>
      <c r="O25" s="18">
        <v>115</v>
      </c>
      <c r="P25" s="18">
        <v>239</v>
      </c>
      <c r="Q25" s="18">
        <v>343</v>
      </c>
      <c r="R25" s="18">
        <v>110</v>
      </c>
      <c r="S25" s="18">
        <v>243</v>
      </c>
      <c r="T25" s="18">
        <v>94</v>
      </c>
      <c r="U25" s="18">
        <v>52</v>
      </c>
      <c r="V25" s="34">
        <f t="shared" si="0"/>
        <v>3121</v>
      </c>
      <c r="W25" s="18">
        <v>78580</v>
      </c>
    </row>
    <row r="26" spans="2:23" ht="12.75" customHeight="1">
      <c r="B26" s="13" t="s">
        <v>39</v>
      </c>
      <c r="C26" s="14"/>
      <c r="D26" s="14"/>
      <c r="E26" s="17" t="s">
        <v>21</v>
      </c>
      <c r="F26" s="18">
        <v>25</v>
      </c>
      <c r="G26" s="18">
        <v>1</v>
      </c>
      <c r="H26" s="18">
        <v>32</v>
      </c>
      <c r="I26" s="18">
        <v>137</v>
      </c>
      <c r="J26" s="18">
        <v>7</v>
      </c>
      <c r="K26" s="18">
        <v>68</v>
      </c>
      <c r="L26" s="18">
        <v>3</v>
      </c>
      <c r="M26" s="18">
        <v>30</v>
      </c>
      <c r="N26" s="18">
        <v>25</v>
      </c>
      <c r="O26" s="18">
        <v>39</v>
      </c>
      <c r="P26" s="18">
        <v>15</v>
      </c>
      <c r="Q26" s="18">
        <v>14</v>
      </c>
      <c r="R26" s="18">
        <v>10</v>
      </c>
      <c r="S26" s="18">
        <v>37</v>
      </c>
      <c r="T26" s="18">
        <v>5</v>
      </c>
      <c r="U26" s="18">
        <v>0</v>
      </c>
      <c r="V26" s="34">
        <f t="shared" si="0"/>
        <v>448</v>
      </c>
      <c r="W26" s="18">
        <v>225336</v>
      </c>
    </row>
    <row r="27" spans="2:23" ht="12.75" customHeight="1">
      <c r="B27" s="13" t="s">
        <v>40</v>
      </c>
      <c r="C27" s="14"/>
      <c r="D27" s="14"/>
      <c r="E27" s="17" t="s">
        <v>22</v>
      </c>
      <c r="F27" s="18">
        <v>485</v>
      </c>
      <c r="G27" s="18">
        <v>211</v>
      </c>
      <c r="H27" s="18">
        <v>128</v>
      </c>
      <c r="I27" s="18">
        <v>268</v>
      </c>
      <c r="J27" s="18">
        <v>110</v>
      </c>
      <c r="K27" s="18">
        <v>262</v>
      </c>
      <c r="L27" s="18">
        <v>58</v>
      </c>
      <c r="M27" s="18">
        <v>202</v>
      </c>
      <c r="N27" s="18">
        <v>111</v>
      </c>
      <c r="O27" s="18">
        <v>102</v>
      </c>
      <c r="P27" s="18">
        <v>247</v>
      </c>
      <c r="Q27" s="18">
        <v>324</v>
      </c>
      <c r="R27" s="18">
        <v>119</v>
      </c>
      <c r="S27" s="18">
        <v>238</v>
      </c>
      <c r="T27" s="18">
        <v>98</v>
      </c>
      <c r="U27" s="18">
        <v>46</v>
      </c>
      <c r="V27" s="34">
        <f t="shared" si="0"/>
        <v>3009</v>
      </c>
      <c r="W27" s="18">
        <v>114022</v>
      </c>
    </row>
    <row r="28" spans="2:23" ht="12.75" customHeight="1">
      <c r="B28" s="13" t="s">
        <v>41</v>
      </c>
      <c r="C28" s="14"/>
      <c r="D28" s="14"/>
      <c r="E28" s="17" t="s">
        <v>23</v>
      </c>
      <c r="F28" s="18">
        <v>48</v>
      </c>
      <c r="G28" s="18">
        <v>7</v>
      </c>
      <c r="H28" s="18">
        <v>26</v>
      </c>
      <c r="I28" s="18">
        <v>155</v>
      </c>
      <c r="J28" s="18">
        <v>3</v>
      </c>
      <c r="K28" s="18">
        <v>86</v>
      </c>
      <c r="L28" s="18">
        <v>2</v>
      </c>
      <c r="M28" s="18">
        <v>25</v>
      </c>
      <c r="N28" s="18">
        <v>18</v>
      </c>
      <c r="O28" s="18">
        <v>30</v>
      </c>
      <c r="P28" s="18">
        <v>18</v>
      </c>
      <c r="Q28" s="18">
        <v>15</v>
      </c>
      <c r="R28" s="18">
        <v>17</v>
      </c>
      <c r="S28" s="18">
        <v>34</v>
      </c>
      <c r="T28" s="18">
        <v>7</v>
      </c>
      <c r="U28" s="18">
        <v>0</v>
      </c>
      <c r="V28" s="34">
        <f t="shared" si="0"/>
        <v>491</v>
      </c>
      <c r="W28" s="18">
        <v>111314</v>
      </c>
    </row>
    <row r="29" spans="2:23" ht="12.75" customHeight="1">
      <c r="B29" s="13" t="s">
        <v>42</v>
      </c>
      <c r="C29" s="14"/>
      <c r="D29" s="14"/>
      <c r="E29" s="17" t="s">
        <v>24</v>
      </c>
      <c r="F29" s="19">
        <f>SUM(F21/F20)*100</f>
        <v>49.81167608286252</v>
      </c>
      <c r="G29" s="19">
        <f aca="true" t="shared" si="1" ref="G29:W29">SUM(G21/G20)*100</f>
        <v>51.66297117516629</v>
      </c>
      <c r="H29" s="19">
        <f t="shared" si="1"/>
        <v>52.17391304347826</v>
      </c>
      <c r="I29" s="19">
        <f t="shared" si="1"/>
        <v>50.813953488372086</v>
      </c>
      <c r="J29" s="19">
        <f t="shared" si="1"/>
        <v>49.77777777777778</v>
      </c>
      <c r="K29" s="19">
        <f t="shared" si="1"/>
        <v>48.8235294117647</v>
      </c>
      <c r="L29" s="19">
        <f t="shared" si="1"/>
        <v>51.21951219512195</v>
      </c>
      <c r="M29" s="19">
        <f t="shared" si="1"/>
        <v>52.51046025104602</v>
      </c>
      <c r="N29" s="19">
        <f t="shared" si="1"/>
        <v>49.80544747081712</v>
      </c>
      <c r="O29" s="19">
        <f t="shared" si="1"/>
        <v>53.84615384615385</v>
      </c>
      <c r="P29" s="19">
        <f t="shared" si="1"/>
        <v>48.94026974951831</v>
      </c>
      <c r="Q29" s="19">
        <f t="shared" si="1"/>
        <v>51.293103448275865</v>
      </c>
      <c r="R29" s="19">
        <f t="shared" si="1"/>
        <v>46.875</v>
      </c>
      <c r="S29" s="19">
        <f t="shared" si="1"/>
        <v>50.72463768115942</v>
      </c>
      <c r="T29" s="19">
        <f t="shared" si="1"/>
        <v>48.529411764705884</v>
      </c>
      <c r="U29" s="19">
        <f t="shared" si="1"/>
        <v>53.06122448979592</v>
      </c>
      <c r="V29" s="19">
        <f t="shared" si="1"/>
        <v>50.48804639977366</v>
      </c>
      <c r="W29" s="19">
        <f t="shared" si="1"/>
        <v>50.96814507070984</v>
      </c>
    </row>
    <row r="30" spans="2:23" ht="12.75" customHeight="1">
      <c r="B30" s="13" t="s">
        <v>43</v>
      </c>
      <c r="C30" s="14"/>
      <c r="D30" s="14"/>
      <c r="E30" s="17" t="s">
        <v>25</v>
      </c>
      <c r="F30" s="19">
        <f>SUM(F22/F20)*100</f>
        <v>50.18832391713748</v>
      </c>
      <c r="G30" s="19">
        <f aca="true" t="shared" si="2" ref="G30:W30">SUM(G22/G20)*100</f>
        <v>48.33702882483371</v>
      </c>
      <c r="H30" s="19">
        <f t="shared" si="2"/>
        <v>47.82608695652174</v>
      </c>
      <c r="I30" s="19">
        <f t="shared" si="2"/>
        <v>49.18604651162791</v>
      </c>
      <c r="J30" s="19">
        <f t="shared" si="2"/>
        <v>50.22222222222222</v>
      </c>
      <c r="K30" s="19">
        <f t="shared" si="2"/>
        <v>51.17647058823529</v>
      </c>
      <c r="L30" s="19">
        <f t="shared" si="2"/>
        <v>48.78048780487805</v>
      </c>
      <c r="M30" s="19">
        <f t="shared" si="2"/>
        <v>47.48953974895397</v>
      </c>
      <c r="N30" s="19">
        <f t="shared" si="2"/>
        <v>50.19455252918288</v>
      </c>
      <c r="O30" s="19">
        <f t="shared" si="2"/>
        <v>46.15384615384615</v>
      </c>
      <c r="P30" s="19">
        <f t="shared" si="2"/>
        <v>51.05973025048169</v>
      </c>
      <c r="Q30" s="19">
        <f t="shared" si="2"/>
        <v>48.706896551724135</v>
      </c>
      <c r="R30" s="19">
        <f t="shared" si="2"/>
        <v>53.125</v>
      </c>
      <c r="S30" s="19">
        <f t="shared" si="2"/>
        <v>49.275362318840585</v>
      </c>
      <c r="T30" s="19">
        <f t="shared" si="2"/>
        <v>51.470588235294116</v>
      </c>
      <c r="U30" s="19">
        <f t="shared" si="2"/>
        <v>46.93877551020408</v>
      </c>
      <c r="V30" s="19">
        <f t="shared" si="2"/>
        <v>49.51195360022634</v>
      </c>
      <c r="W30" s="19">
        <f t="shared" si="2"/>
        <v>49.03185492929016</v>
      </c>
    </row>
    <row r="31" spans="2:23" ht="12.75" customHeight="1">
      <c r="B31" s="13" t="s">
        <v>44</v>
      </c>
      <c r="C31" s="14"/>
      <c r="D31" s="14"/>
      <c r="E31" s="17" t="s">
        <v>26</v>
      </c>
      <c r="F31" s="19">
        <f>SUM(F20/F19)*1000</f>
        <v>25.84130228483831</v>
      </c>
      <c r="G31" s="19">
        <f aca="true" t="shared" si="3" ref="G31:W31">SUM(G20/G19)*1000</f>
        <v>24.29695075961642</v>
      </c>
      <c r="H31" s="19">
        <f t="shared" si="3"/>
        <v>27.56377332648519</v>
      </c>
      <c r="I31" s="19">
        <f t="shared" si="3"/>
        <v>30.715382692239007</v>
      </c>
      <c r="J31" s="19">
        <f t="shared" si="3"/>
        <v>28.337531486146094</v>
      </c>
      <c r="K31" s="19">
        <f t="shared" si="3"/>
        <v>30.855794536709322</v>
      </c>
      <c r="L31" s="19">
        <f t="shared" si="3"/>
        <v>23.247023247023247</v>
      </c>
      <c r="M31" s="19">
        <f t="shared" si="3"/>
        <v>25.98673480482766</v>
      </c>
      <c r="N31" s="19">
        <f t="shared" si="3"/>
        <v>25.38020936203832</v>
      </c>
      <c r="O31" s="19">
        <f t="shared" si="3"/>
        <v>34.329612291441606</v>
      </c>
      <c r="P31" s="19">
        <f t="shared" si="3"/>
        <v>35.892116182572614</v>
      </c>
      <c r="Q31" s="19">
        <f t="shared" si="3"/>
        <v>27.08592777085928</v>
      </c>
      <c r="R31" s="19">
        <f t="shared" si="3"/>
        <v>28.552308721838056</v>
      </c>
      <c r="S31" s="19">
        <f t="shared" si="3"/>
        <v>34.830893488137306</v>
      </c>
      <c r="T31" s="19">
        <f t="shared" si="3"/>
        <v>23.632993512511582</v>
      </c>
      <c r="U31" s="19">
        <f t="shared" si="3"/>
        <v>33.141697666553945</v>
      </c>
      <c r="V31" s="19">
        <f t="shared" si="3"/>
        <v>28.50184864869224</v>
      </c>
      <c r="W31" s="19">
        <f t="shared" si="3"/>
        <v>34.46473657663353</v>
      </c>
    </row>
    <row r="32" ht="12.75">
      <c r="F32" t="s">
        <v>10</v>
      </c>
    </row>
    <row r="33" ht="12.75">
      <c r="B33" s="7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11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2007-05-15T21:17:07Z</cp:lastPrinted>
  <dcterms:created xsi:type="dcterms:W3CDTF">2006-07-09T14:42:40Z</dcterms:created>
  <dcterms:modified xsi:type="dcterms:W3CDTF">2007-08-13T22:33:36Z</dcterms:modified>
  <cp:category/>
  <cp:version/>
  <cp:contentType/>
  <cp:contentStatus/>
</cp:coreProperties>
</file>