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3755" windowHeight="8190" activeTab="0"/>
  </bookViews>
  <sheets>
    <sheet name="tabla 12 " sheetId="1" r:id="rId1"/>
  </sheets>
  <definedNames/>
  <calcPr fullCalcOnLoad="1"/>
</workbook>
</file>

<file path=xl/sharedStrings.xml><?xml version="1.0" encoding="utf-8"?>
<sst xmlns="http://schemas.openxmlformats.org/spreadsheetml/2006/main" count="63" uniqueCount="62">
  <si>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</si>
  <si>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</si>
  <si>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</si>
  <si>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</si>
  <si>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</si>
  <si>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 xml:space="preserve"> </t>
  </si>
  <si>
    <t>Variable</t>
  </si>
  <si>
    <t>Indicador</t>
  </si>
  <si>
    <t>Cobertura Geográfica</t>
  </si>
  <si>
    <t>Fecha de Publicación</t>
  </si>
  <si>
    <t>Unidad de Medida</t>
  </si>
  <si>
    <t>Fuente</t>
  </si>
  <si>
    <t>Código Departamento y Municipio</t>
  </si>
  <si>
    <t>Ref. Código Campo</t>
  </si>
  <si>
    <t>Poblacion de 7a 14 años que no asistio a la escuela</t>
  </si>
  <si>
    <t>Tasa de Inasistencia</t>
  </si>
  <si>
    <t>POB_INASIS</t>
  </si>
  <si>
    <t>P_INASIS</t>
  </si>
  <si>
    <t>Número de Personas</t>
  </si>
  <si>
    <t>Población mayor de 7 años que no asistió a la escuela, causas</t>
  </si>
  <si>
    <t>Instituto Nacional de Estadística, XI Censo de Población y VI Habitación</t>
  </si>
  <si>
    <t>Tasa de inasistencia:     (Población que no asistió / Población inscrita) * 100</t>
  </si>
  <si>
    <t>09a Total de población mayor de 7 años</t>
  </si>
  <si>
    <t>T_POB_MAS7</t>
  </si>
  <si>
    <t>12 - 01</t>
  </si>
  <si>
    <t>Municipios del Departamento de Guatemala</t>
  </si>
  <si>
    <t>Santa Catarina Pinula</t>
  </si>
  <si>
    <t>San Jóse Pinula</t>
  </si>
  <si>
    <t>San Jóse del Golfo</t>
  </si>
  <si>
    <t>Palencia</t>
  </si>
  <si>
    <t>Chinautla</t>
  </si>
  <si>
    <t>San Pedro Ayampuc</t>
  </si>
  <si>
    <t>Mixco</t>
  </si>
  <si>
    <t>San Pedro Sacatepéquez</t>
  </si>
  <si>
    <t>San Juan Sacatepéquez</t>
  </si>
  <si>
    <t>San Raymundo</t>
  </si>
  <si>
    <t>Depto. de Guatemala</t>
  </si>
  <si>
    <t>Guatemala</t>
  </si>
  <si>
    <t>Chuarrancho</t>
  </si>
  <si>
    <t>Fraijanes</t>
  </si>
  <si>
    <t>Amatitlán</t>
  </si>
  <si>
    <t>Villa Nueva</t>
  </si>
  <si>
    <t>Villa Canales</t>
  </si>
  <si>
    <t>Petapa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</si>
  <si>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</si>
  <si>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</si>
  <si>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</si>
  <si>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</si>
  <si>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</si>
  <si>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</si>
  <si>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</si>
  <si>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</si>
  <si>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</si>
  <si>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</si>
  <si>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</si>
  <si>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</si>
  <si>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</si>
  <si>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</si>
  <si>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</si>
  <si>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</si>
  <si>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</si>
  <si>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</t>
  </si>
</sst>
</file>

<file path=xl/styles.xml><?xml version="1.0" encoding="utf-8"?>
<styleSheet xmlns="http://schemas.openxmlformats.org/spreadsheetml/2006/main">
  <numFmts count="10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#,##0.00"/>
    <numFmt numFmtId="165" formatCode="#,##0;[Red]#,##0"/>
  </numFmts>
  <fonts count="9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name val="Arial"/>
      <family val="2"/>
    </font>
    <font>
      <i/>
      <sz val="9"/>
      <color indexed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0" borderId="1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4" fillId="0" borderId="2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2" fillId="0" borderId="2" xfId="0" applyFont="1" applyBorder="1" applyAlignment="1">
      <alignment/>
    </xf>
    <xf numFmtId="0" fontId="3" fillId="0" borderId="3" xfId="0" applyFont="1" applyFill="1" applyBorder="1" applyAlignment="1">
      <alignment/>
    </xf>
    <xf numFmtId="0" fontId="2" fillId="0" borderId="4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Fill="1" applyAlignment="1">
      <alignment/>
    </xf>
    <xf numFmtId="0" fontId="6" fillId="0" borderId="5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Alignment="1">
      <alignment/>
    </xf>
    <xf numFmtId="0" fontId="0" fillId="0" borderId="6" xfId="0" applyFill="1" applyBorder="1" applyAlignment="1">
      <alignment/>
    </xf>
    <xf numFmtId="49" fontId="1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165" fontId="0" fillId="0" borderId="0" xfId="0" applyNumberFormat="1" applyFont="1" applyAlignment="1">
      <alignment/>
    </xf>
    <xf numFmtId="0" fontId="0" fillId="2" borderId="6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49" fontId="6" fillId="2" borderId="9" xfId="0" applyNumberFormat="1" applyFont="1" applyFill="1" applyBorder="1" applyAlignment="1">
      <alignment horizontal="center"/>
    </xf>
    <xf numFmtId="49" fontId="6" fillId="2" borderId="10" xfId="0" applyNumberFormat="1" applyFont="1" applyFill="1" applyBorder="1" applyAlignment="1">
      <alignment horizontal="center"/>
    </xf>
    <xf numFmtId="0" fontId="6" fillId="2" borderId="9" xfId="0" applyFont="1" applyFill="1" applyBorder="1" applyAlignment="1">
      <alignment wrapText="1"/>
    </xf>
    <xf numFmtId="0" fontId="0" fillId="3" borderId="11" xfId="0" applyFont="1" applyFill="1" applyBorder="1" applyAlignment="1">
      <alignment/>
    </xf>
    <xf numFmtId="0" fontId="0" fillId="3" borderId="9" xfId="0" applyNumberFormat="1" applyFont="1" applyFill="1" applyBorder="1" applyAlignment="1">
      <alignment horizontal="right"/>
    </xf>
    <xf numFmtId="0" fontId="0" fillId="3" borderId="0" xfId="0" applyFont="1" applyFill="1" applyAlignment="1">
      <alignment/>
    </xf>
    <xf numFmtId="0" fontId="0" fillId="4" borderId="9" xfId="0" applyFont="1" applyFill="1" applyBorder="1" applyAlignment="1">
      <alignment horizontal="left"/>
    </xf>
    <xf numFmtId="2" fontId="0" fillId="4" borderId="9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5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0" fillId="3" borderId="9" xfId="0" applyNumberFormat="1" applyFont="1" applyFill="1" applyBorder="1" applyAlignment="1">
      <alignment horizontal="right"/>
    </xf>
    <xf numFmtId="0" fontId="0" fillId="2" borderId="6" xfId="0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0" fontId="0" fillId="4" borderId="11" xfId="0" applyFont="1" applyFill="1" applyBorder="1" applyAlignment="1">
      <alignment horizontal="left" wrapText="1"/>
    </xf>
    <xf numFmtId="0" fontId="0" fillId="4" borderId="14" xfId="0" applyFont="1" applyFill="1" applyBorder="1" applyAlignment="1">
      <alignment horizontal="left" wrapText="1"/>
    </xf>
    <xf numFmtId="0" fontId="0" fillId="4" borderId="10" xfId="0" applyFont="1" applyFill="1" applyBorder="1" applyAlignment="1">
      <alignment horizontal="left" wrapText="1"/>
    </xf>
    <xf numFmtId="0" fontId="6" fillId="2" borderId="11" xfId="0" applyFont="1" applyFill="1" applyBorder="1" applyAlignment="1">
      <alignment horizontal="left" wrapText="1"/>
    </xf>
    <xf numFmtId="0" fontId="0" fillId="2" borderId="14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0" fillId="3" borderId="11" xfId="0" applyFont="1" applyFill="1" applyBorder="1" applyAlignment="1">
      <alignment horizontal="left" vertical="top" wrapText="1"/>
    </xf>
    <xf numFmtId="0" fontId="0" fillId="3" borderId="14" xfId="0" applyFont="1" applyFill="1" applyBorder="1" applyAlignment="1">
      <alignment horizontal="left" vertical="top" wrapText="1"/>
    </xf>
    <xf numFmtId="0" fontId="0" fillId="3" borderId="10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16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49" fontId="1" fillId="2" borderId="11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vmlDrawing" Target="../drawings/vmlDrawing1.v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9"/>
  <sheetViews>
    <sheetView tabSelected="1" workbookViewId="0" topLeftCell="O13">
      <selection activeCell="T24" sqref="T24"/>
    </sheetView>
  </sheetViews>
  <sheetFormatPr defaultColWidth="11.421875" defaultRowHeight="12.75"/>
  <cols>
    <col min="1" max="9" width="2.7109375" style="0" customWidth="1"/>
    <col min="10" max="10" width="28.00390625" style="0" customWidth="1"/>
    <col min="11" max="11" width="14.57421875" style="0" customWidth="1"/>
    <col min="12" max="29" width="12.7109375" style="0" customWidth="1"/>
    <col min="30" max="38" width="2.7109375" style="0" customWidth="1"/>
  </cols>
  <sheetData>
    <row r="1" spans="1:29" ht="12.75">
      <c r="A1" s="72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.75">
      <c r="A2" s="72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2.75">
      <c r="A3" s="72" t="s">
        <v>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2.75">
      <c r="A4" s="72" t="s">
        <v>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6" spans="1:29" ht="12.75">
      <c r="A6" s="65" t="s">
        <v>4</v>
      </c>
      <c r="B6" s="66"/>
      <c r="C6" s="66"/>
      <c r="D6" s="66"/>
      <c r="E6" s="67"/>
      <c r="F6" s="68"/>
      <c r="G6" s="69"/>
      <c r="H6" s="69"/>
      <c r="I6" s="1"/>
      <c r="J6" s="70" t="s">
        <v>24</v>
      </c>
      <c r="K6" s="71"/>
      <c r="L6" s="19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22"/>
      <c r="U7" s="1"/>
      <c r="V7" s="1"/>
      <c r="W7" s="1"/>
      <c r="X7" s="1"/>
      <c r="Y7" s="1"/>
      <c r="Z7" s="1"/>
      <c r="AA7" s="1"/>
      <c r="AB7" s="1"/>
      <c r="AC7" s="1"/>
    </row>
    <row r="8" spans="1:29" ht="12.75">
      <c r="A8" s="1" t="s">
        <v>5</v>
      </c>
      <c r="B8" s="41" t="s">
        <v>6</v>
      </c>
      <c r="C8" s="42"/>
      <c r="D8" s="42"/>
      <c r="E8" s="43"/>
      <c r="F8" s="43"/>
      <c r="G8" s="43"/>
      <c r="H8" s="43"/>
      <c r="I8" s="43"/>
      <c r="J8" s="44" t="s">
        <v>19</v>
      </c>
      <c r="K8" s="44"/>
      <c r="L8" s="44"/>
      <c r="M8" s="44"/>
      <c r="N8" s="3"/>
      <c r="O8" s="3"/>
      <c r="P8" s="3"/>
      <c r="Q8" s="3"/>
      <c r="R8" s="3"/>
      <c r="S8" s="21"/>
      <c r="T8" s="20"/>
      <c r="U8" s="1"/>
      <c r="V8" s="1"/>
      <c r="W8" s="1"/>
      <c r="X8" s="1"/>
      <c r="Y8" s="1"/>
      <c r="Z8" s="1"/>
      <c r="AA8" s="1"/>
      <c r="AB8" s="1"/>
      <c r="AC8" s="1"/>
    </row>
    <row r="9" spans="1:29" ht="12.75">
      <c r="A9" s="4"/>
      <c r="B9" s="45" t="s">
        <v>7</v>
      </c>
      <c r="C9" s="46"/>
      <c r="D9" s="46"/>
      <c r="E9" s="43"/>
      <c r="F9" s="47"/>
      <c r="G9" s="47"/>
      <c r="H9" s="43"/>
      <c r="I9" s="47"/>
      <c r="J9" s="47" t="s">
        <v>15</v>
      </c>
      <c r="K9" s="47"/>
      <c r="L9" s="47"/>
      <c r="M9" s="47"/>
      <c r="N9" s="5"/>
      <c r="O9" s="5"/>
      <c r="P9" s="5"/>
      <c r="Q9" s="5"/>
      <c r="R9" s="5"/>
      <c r="S9" s="6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ht="12.75">
      <c r="A10" s="1"/>
      <c r="B10" s="48" t="s">
        <v>8</v>
      </c>
      <c r="C10" s="49"/>
      <c r="D10" s="49"/>
      <c r="E10" s="49"/>
      <c r="F10" s="49"/>
      <c r="G10" s="49"/>
      <c r="H10" s="49"/>
      <c r="I10" s="49"/>
      <c r="J10" s="49" t="s">
        <v>25</v>
      </c>
      <c r="K10" s="49"/>
      <c r="L10" s="49"/>
      <c r="M10" s="49"/>
      <c r="N10" s="7"/>
      <c r="O10" s="7"/>
      <c r="P10" s="7"/>
      <c r="Q10" s="7"/>
      <c r="R10" s="7"/>
      <c r="S10" s="8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2.75">
      <c r="A11" s="1"/>
      <c r="B11" s="48" t="s">
        <v>9</v>
      </c>
      <c r="C11" s="49"/>
      <c r="D11" s="49"/>
      <c r="E11" s="49"/>
      <c r="F11" s="49"/>
      <c r="G11" s="49"/>
      <c r="H11" s="49"/>
      <c r="I11" s="49"/>
      <c r="J11" s="50">
        <v>2002</v>
      </c>
      <c r="K11" s="50"/>
      <c r="L11" s="50"/>
      <c r="M11" s="50"/>
      <c r="N11" s="7"/>
      <c r="O11" s="7"/>
      <c r="P11" s="7"/>
      <c r="Q11" s="7"/>
      <c r="R11" s="7"/>
      <c r="S11" s="8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2.75">
      <c r="A12" s="1"/>
      <c r="B12" s="48" t="s">
        <v>10</v>
      </c>
      <c r="C12" s="49"/>
      <c r="D12" s="49"/>
      <c r="E12" s="49"/>
      <c r="F12" s="49"/>
      <c r="G12" s="49"/>
      <c r="H12" s="49"/>
      <c r="I12" s="49"/>
      <c r="J12" s="49" t="s">
        <v>18</v>
      </c>
      <c r="K12" s="49"/>
      <c r="L12" s="49"/>
      <c r="M12" s="49"/>
      <c r="N12" s="7"/>
      <c r="O12" s="7"/>
      <c r="P12" s="7"/>
      <c r="Q12" s="7"/>
      <c r="R12" s="7"/>
      <c r="S12" s="8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2.75">
      <c r="A13" s="1"/>
      <c r="B13" s="51" t="s">
        <v>11</v>
      </c>
      <c r="C13" s="52"/>
      <c r="D13" s="52"/>
      <c r="E13" s="52"/>
      <c r="F13" s="52"/>
      <c r="G13" s="52"/>
      <c r="H13" s="52"/>
      <c r="I13" s="52"/>
      <c r="J13" s="52" t="s">
        <v>20</v>
      </c>
      <c r="K13" s="52"/>
      <c r="L13" s="52"/>
      <c r="M13" s="52"/>
      <c r="N13" s="9"/>
      <c r="O13" s="9"/>
      <c r="P13" s="9"/>
      <c r="Q13" s="9"/>
      <c r="R13" s="9"/>
      <c r="S13" s="10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ht="12.75">
      <c r="T14" s="11"/>
    </row>
    <row r="15" ht="12.75">
      <c r="T15" s="11"/>
    </row>
    <row r="19" spans="1:29" s="24" customFormat="1" ht="12.75" customHeight="1">
      <c r="A19" s="23"/>
      <c r="L19" s="27"/>
      <c r="M19" s="54" t="s">
        <v>26</v>
      </c>
      <c r="N19" s="54" t="s">
        <v>27</v>
      </c>
      <c r="O19" s="54" t="s">
        <v>28</v>
      </c>
      <c r="P19" s="54" t="s">
        <v>29</v>
      </c>
      <c r="Q19" s="54" t="s">
        <v>30</v>
      </c>
      <c r="R19" s="54" t="s">
        <v>31</v>
      </c>
      <c r="S19" s="54" t="s">
        <v>32</v>
      </c>
      <c r="T19" s="54" t="s">
        <v>33</v>
      </c>
      <c r="U19" s="54" t="s">
        <v>34</v>
      </c>
      <c r="V19" s="54" t="s">
        <v>35</v>
      </c>
      <c r="W19" s="28"/>
      <c r="X19" s="29"/>
      <c r="Y19" s="29"/>
      <c r="Z19" s="29"/>
      <c r="AA19" s="29"/>
      <c r="AB19" s="29"/>
      <c r="AC19" s="54" t="s">
        <v>36</v>
      </c>
    </row>
    <row r="20" spans="1:29" s="24" customFormat="1" ht="12.75">
      <c r="A20" s="23"/>
      <c r="L20" s="30" t="s">
        <v>37</v>
      </c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31" t="s">
        <v>38</v>
      </c>
      <c r="X20" s="32" t="s">
        <v>39</v>
      </c>
      <c r="Y20" s="32" t="s">
        <v>40</v>
      </c>
      <c r="Z20" s="32" t="s">
        <v>41</v>
      </c>
      <c r="AA20" s="32" t="s">
        <v>42</v>
      </c>
      <c r="AB20" s="32" t="s">
        <v>43</v>
      </c>
      <c r="AC20" s="55"/>
    </row>
    <row r="21" spans="1:29" ht="12.75">
      <c r="A21" s="12"/>
      <c r="B21" s="59" t="s">
        <v>12</v>
      </c>
      <c r="C21" s="60"/>
      <c r="D21" s="60"/>
      <c r="E21" s="60"/>
      <c r="F21" s="60"/>
      <c r="G21" s="60"/>
      <c r="H21" s="60"/>
      <c r="I21" s="60"/>
      <c r="J21" s="61"/>
      <c r="K21" s="35" t="s">
        <v>13</v>
      </c>
      <c r="L21" s="33" t="s">
        <v>44</v>
      </c>
      <c r="M21" s="33" t="s">
        <v>45</v>
      </c>
      <c r="N21" s="33" t="s">
        <v>46</v>
      </c>
      <c r="O21" s="33" t="s">
        <v>47</v>
      </c>
      <c r="P21" s="33" t="s">
        <v>48</v>
      </c>
      <c r="Q21" s="33" t="s">
        <v>49</v>
      </c>
      <c r="R21" s="33" t="s">
        <v>50</v>
      </c>
      <c r="S21" s="33" t="s">
        <v>51</v>
      </c>
      <c r="T21" s="33" t="s">
        <v>52</v>
      </c>
      <c r="U21" s="33" t="s">
        <v>53</v>
      </c>
      <c r="V21" s="33" t="s">
        <v>54</v>
      </c>
      <c r="W21" s="33" t="s">
        <v>55</v>
      </c>
      <c r="X21" s="33" t="s">
        <v>56</v>
      </c>
      <c r="Y21" s="33" t="s">
        <v>57</v>
      </c>
      <c r="Z21" s="33" t="s">
        <v>58</v>
      </c>
      <c r="AA21" s="33" t="s">
        <v>59</v>
      </c>
      <c r="AB21" s="33" t="s">
        <v>60</v>
      </c>
      <c r="AC21" s="34" t="s">
        <v>61</v>
      </c>
    </row>
    <row r="22" spans="1:29" ht="12.75">
      <c r="A22" s="13"/>
      <c r="B22" s="14"/>
      <c r="C22" s="15"/>
      <c r="D22" s="15"/>
      <c r="E22" s="15"/>
      <c r="F22" s="15"/>
      <c r="G22" s="15"/>
      <c r="H22" s="15"/>
      <c r="I22" s="15"/>
      <c r="J22" s="16"/>
      <c r="K22" s="16"/>
      <c r="L22" s="16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</row>
    <row r="23" spans="2:30" s="23" customFormat="1" ht="15" customHeight="1">
      <c r="B23" s="62" t="s">
        <v>22</v>
      </c>
      <c r="C23" s="63"/>
      <c r="D23" s="63"/>
      <c r="E23" s="63"/>
      <c r="F23" s="63"/>
      <c r="G23" s="63"/>
      <c r="H23" s="63"/>
      <c r="I23" s="63"/>
      <c r="J23" s="64"/>
      <c r="K23" s="36" t="s">
        <v>23</v>
      </c>
      <c r="L23" s="53">
        <v>809916</v>
      </c>
      <c r="M23" s="53">
        <v>52812</v>
      </c>
      <c r="N23" s="53">
        <v>38006</v>
      </c>
      <c r="O23" s="53">
        <v>4248</v>
      </c>
      <c r="P23" s="53">
        <v>37664</v>
      </c>
      <c r="Q23" s="53">
        <v>77557</v>
      </c>
      <c r="R23" s="53">
        <v>35799</v>
      </c>
      <c r="S23" s="53">
        <v>341925</v>
      </c>
      <c r="T23" s="53">
        <v>25507</v>
      </c>
      <c r="U23" s="53">
        <v>120034</v>
      </c>
      <c r="V23" s="53">
        <v>17677</v>
      </c>
      <c r="W23" s="53">
        <v>7958</v>
      </c>
      <c r="X23" s="53">
        <v>25218</v>
      </c>
      <c r="Y23" s="53">
        <v>67841</v>
      </c>
      <c r="Z23" s="53">
        <v>291883</v>
      </c>
      <c r="AA23" s="53">
        <v>83519</v>
      </c>
      <c r="AB23" s="53">
        <v>82854</v>
      </c>
      <c r="AC23" s="37">
        <f>SUM(L23:AB23)</f>
        <v>2120418</v>
      </c>
      <c r="AD23" s="26"/>
    </row>
    <row r="24" spans="2:29" s="23" customFormat="1" ht="12.75">
      <c r="B24" s="56" t="s">
        <v>14</v>
      </c>
      <c r="C24" s="57"/>
      <c r="D24" s="57"/>
      <c r="E24" s="57"/>
      <c r="F24" s="57"/>
      <c r="G24" s="57"/>
      <c r="H24" s="57"/>
      <c r="I24" s="57"/>
      <c r="J24" s="58"/>
      <c r="K24" s="38" t="s">
        <v>16</v>
      </c>
      <c r="L24" s="37">
        <v>529695</v>
      </c>
      <c r="M24" s="37">
        <v>34544</v>
      </c>
      <c r="N24" s="37">
        <v>24876</v>
      </c>
      <c r="O24" s="37">
        <v>2983</v>
      </c>
      <c r="P24" s="37">
        <v>27055</v>
      </c>
      <c r="Q24" s="37">
        <v>50865</v>
      </c>
      <c r="R24" s="37">
        <v>24127</v>
      </c>
      <c r="S24" s="37">
        <v>219984</v>
      </c>
      <c r="T24" s="37">
        <v>17501</v>
      </c>
      <c r="U24" s="37">
        <v>82221</v>
      </c>
      <c r="V24" s="37">
        <v>12639</v>
      </c>
      <c r="W24" s="37">
        <v>5870</v>
      </c>
      <c r="X24" s="37">
        <v>16885</v>
      </c>
      <c r="Y24" s="37">
        <v>45363</v>
      </c>
      <c r="Z24" s="37">
        <v>188723</v>
      </c>
      <c r="AA24" s="37">
        <v>57000</v>
      </c>
      <c r="AB24" s="37">
        <v>51634</v>
      </c>
      <c r="AC24" s="37">
        <f>SUM(L24:AB24)</f>
        <v>1391965</v>
      </c>
    </row>
    <row r="25" spans="2:29" s="23" customFormat="1" ht="12.75">
      <c r="B25" s="56" t="s">
        <v>15</v>
      </c>
      <c r="C25" s="57"/>
      <c r="D25" s="57"/>
      <c r="E25" s="57"/>
      <c r="F25" s="57"/>
      <c r="G25" s="57"/>
      <c r="H25" s="57"/>
      <c r="I25" s="57"/>
      <c r="J25" s="58"/>
      <c r="K25" s="39" t="s">
        <v>17</v>
      </c>
      <c r="L25" s="40">
        <f>SUM(L24/L23)*100</f>
        <v>65.40122679388973</v>
      </c>
      <c r="M25" s="40">
        <f aca="true" t="shared" si="0" ref="M25:AC25">SUM(M24/M23)*100</f>
        <v>65.40937665682041</v>
      </c>
      <c r="N25" s="40">
        <f t="shared" si="0"/>
        <v>65.45282323843603</v>
      </c>
      <c r="O25" s="40">
        <f t="shared" si="0"/>
        <v>70.22128060263654</v>
      </c>
      <c r="P25" s="40">
        <f t="shared" si="0"/>
        <v>71.83251911639762</v>
      </c>
      <c r="Q25" s="40">
        <f t="shared" si="0"/>
        <v>65.58402207408744</v>
      </c>
      <c r="R25" s="40">
        <f t="shared" si="0"/>
        <v>67.39573731109807</v>
      </c>
      <c r="S25" s="40">
        <f t="shared" si="0"/>
        <v>64.33691599034876</v>
      </c>
      <c r="T25" s="40">
        <f t="shared" si="0"/>
        <v>68.61253773473949</v>
      </c>
      <c r="U25" s="40">
        <f t="shared" si="0"/>
        <v>68.49809220720796</v>
      </c>
      <c r="V25" s="40">
        <f t="shared" si="0"/>
        <v>71.49968886123212</v>
      </c>
      <c r="W25" s="40">
        <f t="shared" si="0"/>
        <v>73.76225182206585</v>
      </c>
      <c r="X25" s="40">
        <f t="shared" si="0"/>
        <v>66.95614243794115</v>
      </c>
      <c r="Y25" s="40">
        <f t="shared" si="0"/>
        <v>66.86664406479858</v>
      </c>
      <c r="Z25" s="40">
        <f t="shared" si="0"/>
        <v>64.65707149782618</v>
      </c>
      <c r="AA25" s="40">
        <f t="shared" si="0"/>
        <v>68.24794358169997</v>
      </c>
      <c r="AB25" s="40">
        <f t="shared" si="0"/>
        <v>62.31926038573877</v>
      </c>
      <c r="AC25" s="40">
        <f t="shared" si="0"/>
        <v>65.64578304843668</v>
      </c>
    </row>
    <row r="26" s="25" customFormat="1" ht="11.25">
      <c r="B26" s="25" t="s">
        <v>21</v>
      </c>
    </row>
    <row r="27" ht="12.75">
      <c r="A27" s="17"/>
    </row>
    <row r="28" ht="12.75">
      <c r="A28" s="17"/>
    </row>
    <row r="29" ht="12.75">
      <c r="A29" s="17"/>
    </row>
  </sheetData>
  <mergeCells count="22">
    <mergeCell ref="A1:Q1"/>
    <mergeCell ref="A2:Q2"/>
    <mergeCell ref="A3:Q3"/>
    <mergeCell ref="A4:Q4"/>
    <mergeCell ref="A6:E6"/>
    <mergeCell ref="F6:H6"/>
    <mergeCell ref="J6:K6"/>
    <mergeCell ref="S19:S20"/>
    <mergeCell ref="B23:J23"/>
    <mergeCell ref="T19:T20"/>
    <mergeCell ref="U19:U20"/>
    <mergeCell ref="V19:V20"/>
    <mergeCell ref="AC19:AC20"/>
    <mergeCell ref="B24:J24"/>
    <mergeCell ref="B25:J25"/>
    <mergeCell ref="M19:M20"/>
    <mergeCell ref="N19:N20"/>
    <mergeCell ref="O19:O20"/>
    <mergeCell ref="P19:P20"/>
    <mergeCell ref="Q19:Q20"/>
    <mergeCell ref="R19:R20"/>
    <mergeCell ref="B21:J21"/>
  </mergeCells>
  <printOptions/>
  <pageMargins left="0.7874015748031497" right="0.7874015748031497" top="0.984251968503937" bottom="0.984251968503937" header="0" footer="0"/>
  <pageSetup horizontalDpi="600" verticalDpi="600" orientation="landscape" paperSize="5" scale="50" r:id="rId10"/>
  <legacyDrawing r:id="rId9"/>
  <oleObjects>
    <oleObject progId="" shapeId="358758" r:id="rId1"/>
    <oleObject progId="" shapeId="358759" r:id="rId2"/>
    <oleObject progId="" shapeId="358760" r:id="rId3"/>
    <oleObject progId="" shapeId="358761" r:id="rId4"/>
    <oleObject progId="" shapeId="358762" r:id="rId5"/>
    <oleObject progId="" shapeId="358763" r:id="rId6"/>
    <oleObject progId="" shapeId="358764" r:id="rId7"/>
    <oleObject progId="" shapeId="358765" r:id="rId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Tienda PC</dc:creator>
  <cp:keywords/>
  <dc:description/>
  <cp:lastModifiedBy>gjuarez</cp:lastModifiedBy>
  <cp:lastPrinted>2007-07-17T16:54:26Z</cp:lastPrinted>
  <dcterms:created xsi:type="dcterms:W3CDTF">2007-04-12T16:59:44Z</dcterms:created>
  <dcterms:modified xsi:type="dcterms:W3CDTF">2007-11-06T21:09:34Z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4106</vt:i4>
  </property>
</Properties>
</file>