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08 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<sst xmlns="http://schemas.openxmlformats.org/spreadsheetml/2006/main" count="79" uniqueCount="79">
  <si>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</si>
  <si>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</si>
  <si>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</si>
  <si>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</si>
  <si>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</si>
  <si>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</si>
  <si>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</si>
  <si>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</si>
  <si>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</si>
  <si>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</si>
  <si>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</si>
  <si>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</si>
  <si>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</si>
  <si>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</si>
  <si>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Jutiapa</t>
  </si>
  <si>
    <t>El Progreso</t>
  </si>
  <si>
    <t>2202</t>
  </si>
  <si>
    <t>Santa Catarina Mita</t>
  </si>
  <si>
    <t>2203</t>
  </si>
  <si>
    <t>Agua Blanca</t>
  </si>
  <si>
    <t>2204</t>
  </si>
  <si>
    <t>2205</t>
  </si>
  <si>
    <t>Yupiltepeque</t>
  </si>
  <si>
    <t>2206</t>
  </si>
  <si>
    <t>Atescatempa</t>
  </si>
  <si>
    <t>2207</t>
  </si>
  <si>
    <t>Jerez</t>
  </si>
  <si>
    <t>2208</t>
  </si>
  <si>
    <t>El Adelanto</t>
  </si>
  <si>
    <t>2209</t>
  </si>
  <si>
    <t>2210</t>
  </si>
  <si>
    <t>Comapa</t>
  </si>
  <si>
    <t>2211</t>
  </si>
  <si>
    <t>2212</t>
  </si>
  <si>
    <t>Jalpatagua</t>
  </si>
  <si>
    <t>Conguaco</t>
  </si>
  <si>
    <t>2213</t>
  </si>
  <si>
    <t>Moyuta</t>
  </si>
  <si>
    <t>2214</t>
  </si>
  <si>
    <t>2215</t>
  </si>
  <si>
    <t>2216</t>
  </si>
  <si>
    <t>2217</t>
  </si>
  <si>
    <t>T_VIV</t>
  </si>
  <si>
    <t>Total Viviendas</t>
  </si>
  <si>
    <t>Viviendas con personas discapacitadas</t>
  </si>
  <si>
    <t>T_VIV_DISC</t>
  </si>
  <si>
    <t>T_VIV_CEG</t>
  </si>
  <si>
    <t>Viviendas con personas discapacitadas por Sordera</t>
  </si>
  <si>
    <t>T_VIV_SORD</t>
  </si>
  <si>
    <t>Viviendas con personas discapacitadas por Perdida o  discapacidad en extremidades</t>
  </si>
  <si>
    <t>T_VIV_MENT</t>
  </si>
  <si>
    <t>T_VIV_EXTR</t>
  </si>
  <si>
    <t>Viviendas con personas discapacitadas por Otra Discapacidad</t>
  </si>
  <si>
    <t>T_VIV_OTDI</t>
  </si>
  <si>
    <t>Porcentaje de vivienda con personas discapacitadas</t>
  </si>
  <si>
    <t>Pocentaje de viviendas con personas discapacitadas por cequera</t>
  </si>
  <si>
    <t>Porcentaje de vivienda con personas discapacitadas por sordera</t>
  </si>
  <si>
    <t>P_VIV_DISC</t>
  </si>
  <si>
    <t>P_VIV_CEG</t>
  </si>
  <si>
    <t>P_VIV_SORD</t>
  </si>
  <si>
    <t>P_VIV_EXTR</t>
  </si>
  <si>
    <t>P_VIV_MENT</t>
  </si>
  <si>
    <t>Viviendas con personas discapacitadas por ceguera</t>
  </si>
  <si>
    <t xml:space="preserve"> Porcentaje de Viviendas con personas discapacitadas por Perdida o  discapacidad en extremidades</t>
  </si>
  <si>
    <t>Viviendas con personas con discapacidad  por deficiencia mental</t>
  </si>
  <si>
    <t>Porcentaje de Viviendas con personas con discapacidad  por deficiencia mental</t>
  </si>
  <si>
    <t>Municipios del Departamento de Jutiapa</t>
  </si>
  <si>
    <t>Censo Lugar Poblado 2002 -INE-</t>
  </si>
  <si>
    <t>Hogares con personas con algún tipo de discapacidad</t>
  </si>
  <si>
    <t xml:space="preserve">Porcentaje de vivienda con personas discapacitadas. </t>
  </si>
  <si>
    <t>Número de viviendas</t>
  </si>
  <si>
    <t>08 - 22</t>
  </si>
  <si>
    <t>22</t>
  </si>
  <si>
    <t>Quezada</t>
  </si>
  <si>
    <t>Pasaco</t>
  </si>
  <si>
    <t>Zapotitlán</t>
  </si>
  <si>
    <t>San José Acatempa</t>
  </si>
  <si>
    <t>Depto. de Jutiapa</t>
  </si>
  <si>
    <t>Asunción Mita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</si>
</sst>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  <numFmt numFmtId="181" formatCode="#,##0;[Red]#,##0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justify" wrapText="1"/>
    </xf>
    <xf numFmtId="0" fontId="4" fillId="0" borderId="0" xfId="0" applyFont="1" applyAlignment="1">
      <alignment horizontal="justify" vertical="justify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3" fillId="2" borderId="10" xfId="0" applyNumberFormat="1" applyFont="1" applyFill="1" applyBorder="1" applyAlignment="1">
      <alignment wrapText="1"/>
    </xf>
    <xf numFmtId="0" fontId="0" fillId="2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3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justify" vertical="justify" wrapText="1"/>
    </xf>
    <xf numFmtId="2" fontId="4" fillId="3" borderId="1" xfId="0" applyNumberFormat="1" applyFont="1" applyFill="1" applyBorder="1" applyAlignment="1">
      <alignment horizontal="justify" vertical="justify" wrapText="1"/>
    </xf>
    <xf numFmtId="0" fontId="3" fillId="0" borderId="0" xfId="0" applyFont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3" fillId="2" borderId="13" xfId="0" applyNumberFormat="1" applyFont="1" applyFill="1" applyBorder="1" applyAlignment="1">
      <alignment wrapText="1"/>
    </xf>
    <xf numFmtId="49" fontId="3" fillId="2" borderId="14" xfId="0" applyNumberFormat="1" applyFont="1" applyFill="1" applyBorder="1" applyAlignment="1">
      <alignment wrapText="1"/>
    </xf>
    <xf numFmtId="0" fontId="5" fillId="0" borderId="1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left" wrapText="1"/>
    </xf>
    <xf numFmtId="0" fontId="0" fillId="2" borderId="14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2" fillId="3" borderId="13" xfId="0" applyFont="1" applyFill="1" applyBorder="1" applyAlignment="1">
      <alignment horizontal="left" wrapText="1"/>
    </xf>
    <xf numFmtId="0" fontId="2" fillId="3" borderId="14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wrapText="1"/>
    </xf>
    <xf numFmtId="0" fontId="4" fillId="4" borderId="14" xfId="0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0" fontId="4" fillId="3" borderId="13" xfId="0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justify" vertical="justify" wrapText="1"/>
    </xf>
    <xf numFmtId="0" fontId="4" fillId="3" borderId="14" xfId="0" applyFont="1" applyFill="1" applyBorder="1" applyAlignment="1">
      <alignment horizontal="justify" vertical="justify" wrapText="1"/>
    </xf>
    <xf numFmtId="0" fontId="4" fillId="3" borderId="10" xfId="0" applyFont="1" applyFill="1" applyBorder="1" applyAlignment="1">
      <alignment horizontal="justify" vertical="justify" wrapText="1"/>
    </xf>
    <xf numFmtId="0" fontId="2" fillId="3" borderId="13" xfId="0" applyFont="1" applyFill="1" applyBorder="1" applyAlignment="1">
      <alignment horizontal="justify" vertical="justify" wrapText="1"/>
    </xf>
    <xf numFmtId="0" fontId="2" fillId="3" borderId="14" xfId="0" applyFont="1" applyFill="1" applyBorder="1" applyAlignment="1">
      <alignment horizontal="justify" vertical="justify" wrapText="1"/>
    </xf>
    <xf numFmtId="0" fontId="2" fillId="3" borderId="10" xfId="0" applyFont="1" applyFill="1" applyBorder="1" applyAlignment="1">
      <alignment horizontal="justify" vertical="justify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zoomScale="70" zoomScaleNormal="70" workbookViewId="0" topLeftCell="A1">
      <selection activeCell="W6" sqref="W6"/>
    </sheetView>
  </sheetViews>
  <sheetFormatPr defaultColWidth="11.421875" defaultRowHeight="12.75"/>
  <cols>
    <col min="2" max="10" width="2.7109375" style="0" customWidth="1"/>
    <col min="11" max="11" width="30.8515625" style="0" customWidth="1"/>
    <col min="12" max="12" width="14.57421875" style="0" customWidth="1"/>
    <col min="13" max="30" width="12.7109375" style="0" customWidth="1"/>
    <col min="31" max="16384" width="2.7109375" style="0" customWidth="1"/>
  </cols>
  <sheetData>
    <row r="1" spans="1:18" s="9" customFormat="1" ht="12" customHeight="1">
      <c r="A1"/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s="9" customFormat="1" ht="12" customHeight="1">
      <c r="A2"/>
      <c r="B2" s="54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s="9" customFormat="1" ht="12" customHeight="1">
      <c r="A3"/>
      <c r="B3" s="54" t="s">
        <v>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s="9" customFormat="1" ht="12" customHeight="1">
      <c r="A4"/>
      <c r="B4" s="54" t="s"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6" spans="1:17" s="9" customFormat="1" ht="12.75" customHeight="1">
      <c r="A6"/>
      <c r="B6" s="56" t="s">
        <v>4</v>
      </c>
      <c r="C6" s="57"/>
      <c r="D6" s="57"/>
      <c r="E6" s="57"/>
      <c r="F6" s="57"/>
      <c r="G6" s="58"/>
      <c r="H6" s="59"/>
      <c r="I6" s="59"/>
      <c r="J6" s="32"/>
      <c r="K6" s="60" t="s">
        <v>71</v>
      </c>
      <c r="L6" s="61"/>
      <c r="M6" s="35"/>
      <c r="N6" s="21"/>
      <c r="O6" s="32"/>
      <c r="P6" s="32"/>
      <c r="Q6" s="32"/>
    </row>
    <row r="7" spans="1:16" s="9" customFormat="1" ht="12.75">
      <c r="A7"/>
      <c r="F7" s="62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20" s="9" customFormat="1" ht="12.75">
      <c r="A8"/>
      <c r="B8" s="9" t="s">
        <v>5</v>
      </c>
      <c r="C8" s="10" t="s">
        <v>6</v>
      </c>
      <c r="D8" s="11"/>
      <c r="E8" s="11"/>
      <c r="K8" s="31" t="s">
        <v>68</v>
      </c>
      <c r="Q8" s="11"/>
      <c r="R8" s="11"/>
      <c r="S8" s="11"/>
      <c r="T8" s="25"/>
    </row>
    <row r="9" spans="1:20" s="12" customFormat="1" ht="12.75">
      <c r="A9"/>
      <c r="C9" s="13" t="s">
        <v>7</v>
      </c>
      <c r="D9" s="14"/>
      <c r="E9" s="14"/>
      <c r="G9" s="22"/>
      <c r="H9" s="22"/>
      <c r="I9" s="22"/>
      <c r="J9" s="22"/>
      <c r="K9" s="22" t="s">
        <v>69</v>
      </c>
      <c r="L9" s="22"/>
      <c r="M9" s="22"/>
      <c r="N9" s="22"/>
      <c r="O9" s="22"/>
      <c r="Q9" s="22"/>
      <c r="R9" s="22"/>
      <c r="S9" s="22"/>
      <c r="T9" s="26"/>
    </row>
    <row r="10" spans="1:20" s="9" customFormat="1" ht="12.75">
      <c r="A10"/>
      <c r="C10" s="15" t="s">
        <v>8</v>
      </c>
      <c r="D10" s="16"/>
      <c r="E10" s="16"/>
      <c r="F10" s="16"/>
      <c r="G10" s="16"/>
      <c r="H10" s="16"/>
      <c r="I10" s="16"/>
      <c r="J10" s="16"/>
      <c r="K10" s="16" t="s">
        <v>66</v>
      </c>
      <c r="L10" s="16"/>
      <c r="M10" s="16"/>
      <c r="N10" s="16"/>
      <c r="O10" s="16"/>
      <c r="P10" s="16"/>
      <c r="Q10" s="16"/>
      <c r="R10" s="16"/>
      <c r="S10" s="16"/>
      <c r="T10" s="23"/>
    </row>
    <row r="11" spans="1:20" s="9" customFormat="1" ht="12.75">
      <c r="A11"/>
      <c r="C11" s="15" t="s">
        <v>12</v>
      </c>
      <c r="D11" s="16"/>
      <c r="E11" s="16"/>
      <c r="F11" s="16"/>
      <c r="G11" s="16"/>
      <c r="H11" s="16"/>
      <c r="I11" s="16"/>
      <c r="J11" s="16"/>
      <c r="K11" s="20">
        <v>2002</v>
      </c>
      <c r="L11" s="20"/>
      <c r="M11" s="20"/>
      <c r="N11" s="20"/>
      <c r="O11" s="16"/>
      <c r="P11" s="16"/>
      <c r="Q11" s="16"/>
      <c r="R11" s="16"/>
      <c r="S11" s="16"/>
      <c r="T11" s="23"/>
    </row>
    <row r="12" spans="1:20" s="9" customFormat="1" ht="12.75" customHeight="1">
      <c r="A12"/>
      <c r="C12" s="15" t="s">
        <v>9</v>
      </c>
      <c r="D12" s="16"/>
      <c r="E12" s="16"/>
      <c r="F12" s="16"/>
      <c r="G12" s="16"/>
      <c r="H12" s="16"/>
      <c r="I12" s="16"/>
      <c r="J12" s="16"/>
      <c r="K12" s="16" t="s">
        <v>70</v>
      </c>
      <c r="L12" s="16"/>
      <c r="M12" s="16"/>
      <c r="N12" s="16"/>
      <c r="O12" s="16"/>
      <c r="P12" s="16"/>
      <c r="Q12" s="16"/>
      <c r="R12" s="16"/>
      <c r="S12" s="16"/>
      <c r="T12" s="23"/>
    </row>
    <row r="13" spans="1:20" s="9" customFormat="1" ht="12.75" customHeight="1">
      <c r="A13"/>
      <c r="C13" s="17" t="s">
        <v>10</v>
      </c>
      <c r="D13" s="18"/>
      <c r="E13" s="18"/>
      <c r="F13" s="18"/>
      <c r="G13" s="18"/>
      <c r="H13" s="18"/>
      <c r="I13" s="18"/>
      <c r="J13" s="18"/>
      <c r="K13" s="18" t="s">
        <v>67</v>
      </c>
      <c r="L13" s="18"/>
      <c r="M13" s="18"/>
      <c r="N13" s="18"/>
      <c r="O13" s="18"/>
      <c r="P13" s="18"/>
      <c r="Q13" s="18"/>
      <c r="R13" s="18"/>
      <c r="S13" s="18"/>
      <c r="T13" s="24"/>
    </row>
    <row r="14" ht="12.75" customHeight="1">
      <c r="U14" s="8"/>
    </row>
    <row r="15" ht="12.75" customHeight="1">
      <c r="U15" s="8"/>
    </row>
    <row r="17" ht="12.75" customHeight="1"/>
    <row r="19" spans="1:30" s="34" customFormat="1" ht="12.75" customHeight="1">
      <c r="A19" s="33"/>
      <c r="M19" s="36"/>
      <c r="N19" s="55" t="s">
        <v>15</v>
      </c>
      <c r="O19" s="55" t="s">
        <v>17</v>
      </c>
      <c r="P19" s="55" t="s">
        <v>19</v>
      </c>
      <c r="Q19" s="55" t="s">
        <v>78</v>
      </c>
      <c r="R19" s="55" t="s">
        <v>22</v>
      </c>
      <c r="S19" s="55" t="s">
        <v>24</v>
      </c>
      <c r="T19" s="55" t="s">
        <v>26</v>
      </c>
      <c r="U19" s="55" t="s">
        <v>28</v>
      </c>
      <c r="V19" s="55" t="s">
        <v>75</v>
      </c>
      <c r="W19" s="64" t="s">
        <v>31</v>
      </c>
      <c r="X19" s="37"/>
      <c r="Y19" s="38"/>
      <c r="Z19" s="38"/>
      <c r="AA19" s="38"/>
      <c r="AB19" s="38"/>
      <c r="AC19" s="38"/>
      <c r="AD19" s="65" t="s">
        <v>77</v>
      </c>
    </row>
    <row r="20" spans="1:30" s="34" customFormat="1" ht="25.5">
      <c r="A20" s="33"/>
      <c r="M20" s="39" t="s">
        <v>14</v>
      </c>
      <c r="N20" s="55"/>
      <c r="O20" s="55"/>
      <c r="P20" s="55"/>
      <c r="Q20" s="55"/>
      <c r="R20" s="55"/>
      <c r="S20" s="55"/>
      <c r="T20" s="55"/>
      <c r="U20" s="55"/>
      <c r="V20" s="55"/>
      <c r="W20" s="64"/>
      <c r="X20" s="40" t="s">
        <v>34</v>
      </c>
      <c r="Y20" s="41" t="s">
        <v>35</v>
      </c>
      <c r="Z20" s="41" t="s">
        <v>37</v>
      </c>
      <c r="AA20" s="41" t="s">
        <v>74</v>
      </c>
      <c r="AB20" s="41" t="s">
        <v>76</v>
      </c>
      <c r="AC20" s="41" t="s">
        <v>73</v>
      </c>
      <c r="AD20" s="65"/>
    </row>
    <row r="21" spans="1:30" s="1" customFormat="1" ht="12.75" customHeight="1">
      <c r="A21"/>
      <c r="B21" s="2"/>
      <c r="C21" s="66" t="s">
        <v>11</v>
      </c>
      <c r="D21" s="67"/>
      <c r="E21" s="67"/>
      <c r="F21" s="67"/>
      <c r="G21" s="67"/>
      <c r="H21" s="67"/>
      <c r="I21" s="67"/>
      <c r="J21" s="67"/>
      <c r="K21" s="68"/>
      <c r="L21" s="46" t="s">
        <v>13</v>
      </c>
      <c r="M21" s="42">
        <v>2201</v>
      </c>
      <c r="N21" s="43" t="s">
        <v>16</v>
      </c>
      <c r="O21" s="43" t="s">
        <v>18</v>
      </c>
      <c r="P21" s="43" t="s">
        <v>20</v>
      </c>
      <c r="Q21" s="43" t="s">
        <v>21</v>
      </c>
      <c r="R21" s="43" t="s">
        <v>23</v>
      </c>
      <c r="S21" s="43" t="s">
        <v>25</v>
      </c>
      <c r="T21" s="43" t="s">
        <v>27</v>
      </c>
      <c r="U21" s="43" t="s">
        <v>29</v>
      </c>
      <c r="V21" s="43" t="s">
        <v>30</v>
      </c>
      <c r="W21" s="43" t="s">
        <v>32</v>
      </c>
      <c r="X21" s="44" t="s">
        <v>33</v>
      </c>
      <c r="Y21" s="43" t="s">
        <v>36</v>
      </c>
      <c r="Z21" s="45" t="s">
        <v>38</v>
      </c>
      <c r="AA21" s="45" t="s">
        <v>39</v>
      </c>
      <c r="AB21" s="45" t="s">
        <v>40</v>
      </c>
      <c r="AC21" s="45" t="s">
        <v>41</v>
      </c>
      <c r="AD21" s="45" t="s">
        <v>72</v>
      </c>
    </row>
    <row r="22" spans="1:30" s="3" customFormat="1" ht="12.75" customHeight="1">
      <c r="A22"/>
      <c r="C22" s="7"/>
      <c r="D22" s="4"/>
      <c r="E22" s="4"/>
      <c r="F22" s="4"/>
      <c r="G22" s="4"/>
      <c r="H22" s="4"/>
      <c r="I22" s="4"/>
      <c r="J22" s="4"/>
      <c r="K22" s="5"/>
      <c r="L22" s="5"/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s="19" customFormat="1" ht="12.75" customHeight="1">
      <c r="A23"/>
      <c r="C23" s="72" t="s">
        <v>43</v>
      </c>
      <c r="D23" s="73"/>
      <c r="E23" s="73"/>
      <c r="F23" s="73"/>
      <c r="G23" s="73"/>
      <c r="H23" s="73"/>
      <c r="I23" s="73"/>
      <c r="J23" s="73"/>
      <c r="K23" s="74"/>
      <c r="L23" s="47" t="s">
        <v>42</v>
      </c>
      <c r="M23" s="48">
        <v>21237</v>
      </c>
      <c r="N23" s="48">
        <v>4115</v>
      </c>
      <c r="O23" s="48">
        <v>5110</v>
      </c>
      <c r="P23" s="48">
        <v>3128</v>
      </c>
      <c r="Q23" s="48">
        <v>8851</v>
      </c>
      <c r="R23" s="48">
        <v>2591</v>
      </c>
      <c r="S23" s="48">
        <v>3344</v>
      </c>
      <c r="T23" s="48">
        <v>1224</v>
      </c>
      <c r="U23" s="48">
        <v>1088</v>
      </c>
      <c r="V23" s="48">
        <v>1708</v>
      </c>
      <c r="W23" s="48">
        <v>4828</v>
      </c>
      <c r="X23" s="48">
        <v>4827</v>
      </c>
      <c r="Y23" s="48">
        <v>2824</v>
      </c>
      <c r="Z23" s="48">
        <v>7047</v>
      </c>
      <c r="AA23" s="48">
        <v>1724</v>
      </c>
      <c r="AB23" s="48">
        <v>2731</v>
      </c>
      <c r="AC23" s="48">
        <v>3597</v>
      </c>
      <c r="AD23" s="48">
        <f aca="true" t="shared" si="0" ref="AD23:AD29">SUM(M23:AC23)</f>
        <v>79974</v>
      </c>
    </row>
    <row r="24" spans="1:30" s="19" customFormat="1" ht="12.75" customHeight="1">
      <c r="A24"/>
      <c r="C24" s="72" t="s">
        <v>44</v>
      </c>
      <c r="D24" s="73"/>
      <c r="E24" s="73"/>
      <c r="F24" s="73"/>
      <c r="G24" s="73"/>
      <c r="H24" s="73"/>
      <c r="I24" s="73"/>
      <c r="J24" s="73"/>
      <c r="K24" s="74"/>
      <c r="L24" s="47" t="s">
        <v>45</v>
      </c>
      <c r="M24" s="48">
        <v>1190</v>
      </c>
      <c r="N24" s="49">
        <v>177</v>
      </c>
      <c r="O24" s="49">
        <v>261</v>
      </c>
      <c r="P24" s="49">
        <v>165</v>
      </c>
      <c r="Q24" s="49">
        <v>534</v>
      </c>
      <c r="R24" s="49">
        <v>151</v>
      </c>
      <c r="S24" s="49">
        <v>251</v>
      </c>
      <c r="T24" s="49">
        <v>67</v>
      </c>
      <c r="U24" s="49">
        <v>152</v>
      </c>
      <c r="V24" s="49">
        <v>101</v>
      </c>
      <c r="W24" s="49">
        <v>319</v>
      </c>
      <c r="X24" s="49">
        <v>429</v>
      </c>
      <c r="Y24" s="49">
        <v>231</v>
      </c>
      <c r="Z24" s="49">
        <v>304</v>
      </c>
      <c r="AA24" s="49">
        <v>140</v>
      </c>
      <c r="AB24" s="49">
        <v>132</v>
      </c>
      <c r="AC24" s="49">
        <v>204</v>
      </c>
      <c r="AD24" s="48">
        <f t="shared" si="0"/>
        <v>4808</v>
      </c>
    </row>
    <row r="25" spans="1:30" s="19" customFormat="1" ht="12.75" customHeight="1">
      <c r="A25"/>
      <c r="C25" s="72" t="s">
        <v>62</v>
      </c>
      <c r="D25" s="73"/>
      <c r="E25" s="73"/>
      <c r="F25" s="73"/>
      <c r="G25" s="73"/>
      <c r="H25" s="73"/>
      <c r="I25" s="73"/>
      <c r="J25" s="73"/>
      <c r="K25" s="74"/>
      <c r="L25" s="47" t="s">
        <v>46</v>
      </c>
      <c r="M25" s="49">
        <v>296</v>
      </c>
      <c r="N25" s="49">
        <v>45</v>
      </c>
      <c r="O25" s="49">
        <v>57</v>
      </c>
      <c r="P25" s="49">
        <v>37</v>
      </c>
      <c r="Q25" s="49">
        <v>135</v>
      </c>
      <c r="R25" s="49">
        <v>22</v>
      </c>
      <c r="S25" s="49">
        <v>66</v>
      </c>
      <c r="T25" s="49">
        <v>14</v>
      </c>
      <c r="U25" s="49">
        <v>53</v>
      </c>
      <c r="V25" s="49">
        <v>11</v>
      </c>
      <c r="W25" s="49">
        <v>107</v>
      </c>
      <c r="X25" s="49">
        <v>172</v>
      </c>
      <c r="Y25" s="49">
        <v>111</v>
      </c>
      <c r="Z25" s="49">
        <v>63</v>
      </c>
      <c r="AA25" s="49">
        <v>43</v>
      </c>
      <c r="AB25" s="49">
        <v>25</v>
      </c>
      <c r="AC25" s="49">
        <v>49</v>
      </c>
      <c r="AD25" s="49">
        <f t="shared" si="0"/>
        <v>1306</v>
      </c>
    </row>
    <row r="26" spans="1:30" s="19" customFormat="1" ht="12.75">
      <c r="A26"/>
      <c r="C26" s="75" t="s">
        <v>47</v>
      </c>
      <c r="D26" s="76"/>
      <c r="E26" s="76"/>
      <c r="F26" s="76"/>
      <c r="G26" s="76"/>
      <c r="H26" s="76"/>
      <c r="I26" s="76"/>
      <c r="J26" s="76"/>
      <c r="K26" s="77"/>
      <c r="L26" s="47" t="s">
        <v>48</v>
      </c>
      <c r="M26" s="49">
        <v>332</v>
      </c>
      <c r="N26" s="49">
        <v>43</v>
      </c>
      <c r="O26" s="49">
        <v>87</v>
      </c>
      <c r="P26" s="49">
        <v>42</v>
      </c>
      <c r="Q26" s="49">
        <v>134</v>
      </c>
      <c r="R26" s="49">
        <v>48</v>
      </c>
      <c r="S26" s="49">
        <v>69</v>
      </c>
      <c r="T26" s="49">
        <v>21</v>
      </c>
      <c r="U26" s="49">
        <v>49</v>
      </c>
      <c r="V26" s="49">
        <v>26</v>
      </c>
      <c r="W26" s="49">
        <v>103</v>
      </c>
      <c r="X26" s="49">
        <v>93</v>
      </c>
      <c r="Y26" s="49">
        <v>86</v>
      </c>
      <c r="Z26" s="49">
        <v>74</v>
      </c>
      <c r="AA26" s="49">
        <v>35</v>
      </c>
      <c r="AB26" s="50">
        <v>54</v>
      </c>
      <c r="AC26" s="49">
        <v>41</v>
      </c>
      <c r="AD26" s="49">
        <f t="shared" si="0"/>
        <v>1337</v>
      </c>
    </row>
    <row r="27" spans="1:30" s="28" customFormat="1" ht="24" customHeight="1">
      <c r="A27" s="27"/>
      <c r="C27" s="78" t="s">
        <v>49</v>
      </c>
      <c r="D27" s="79"/>
      <c r="E27" s="79"/>
      <c r="F27" s="79"/>
      <c r="G27" s="79"/>
      <c r="H27" s="79"/>
      <c r="I27" s="79"/>
      <c r="J27" s="79"/>
      <c r="K27" s="80"/>
      <c r="L27" s="50" t="s">
        <v>51</v>
      </c>
      <c r="M27" s="50">
        <v>270</v>
      </c>
      <c r="N27" s="50">
        <v>51</v>
      </c>
      <c r="O27" s="50">
        <v>60</v>
      </c>
      <c r="P27" s="50">
        <v>27</v>
      </c>
      <c r="Q27" s="50">
        <v>149</v>
      </c>
      <c r="R27" s="50">
        <v>32</v>
      </c>
      <c r="S27" s="50">
        <v>54</v>
      </c>
      <c r="T27" s="50">
        <v>16</v>
      </c>
      <c r="U27" s="50">
        <v>33</v>
      </c>
      <c r="V27" s="50">
        <v>30</v>
      </c>
      <c r="W27" s="50">
        <v>95</v>
      </c>
      <c r="X27" s="50">
        <v>46</v>
      </c>
      <c r="Y27" s="50">
        <v>39</v>
      </c>
      <c r="Z27" s="50">
        <v>77</v>
      </c>
      <c r="AA27" s="50">
        <v>33</v>
      </c>
      <c r="AB27" s="49">
        <v>15</v>
      </c>
      <c r="AC27" s="50">
        <v>63</v>
      </c>
      <c r="AD27" s="50">
        <f t="shared" si="0"/>
        <v>1090</v>
      </c>
    </row>
    <row r="28" spans="1:30" s="19" customFormat="1" ht="12.75">
      <c r="A28"/>
      <c r="C28" s="75" t="s">
        <v>64</v>
      </c>
      <c r="D28" s="76"/>
      <c r="E28" s="76"/>
      <c r="F28" s="76"/>
      <c r="G28" s="76"/>
      <c r="H28" s="76"/>
      <c r="I28" s="76"/>
      <c r="J28" s="76"/>
      <c r="K28" s="77"/>
      <c r="L28" s="47" t="s">
        <v>50</v>
      </c>
      <c r="M28" s="49">
        <v>170</v>
      </c>
      <c r="N28" s="49">
        <v>30</v>
      </c>
      <c r="O28" s="49">
        <v>49</v>
      </c>
      <c r="P28" s="49">
        <v>28</v>
      </c>
      <c r="Q28" s="49">
        <v>93</v>
      </c>
      <c r="R28" s="49">
        <v>27</v>
      </c>
      <c r="S28" s="49">
        <v>29</v>
      </c>
      <c r="T28" s="49">
        <v>14</v>
      </c>
      <c r="U28" s="49">
        <v>20</v>
      </c>
      <c r="V28" s="49">
        <v>26</v>
      </c>
      <c r="W28" s="49">
        <v>35</v>
      </c>
      <c r="X28" s="49">
        <v>43</v>
      </c>
      <c r="Y28" s="49">
        <v>10</v>
      </c>
      <c r="Z28" s="49">
        <v>66</v>
      </c>
      <c r="AA28" s="49">
        <v>16</v>
      </c>
      <c r="AB28" s="49">
        <v>27</v>
      </c>
      <c r="AC28" s="49">
        <v>48</v>
      </c>
      <c r="AD28" s="49">
        <f t="shared" si="0"/>
        <v>731</v>
      </c>
    </row>
    <row r="29" spans="1:30" s="19" customFormat="1" ht="12.75">
      <c r="A29"/>
      <c r="C29" s="75" t="s">
        <v>52</v>
      </c>
      <c r="D29" s="76"/>
      <c r="E29" s="76"/>
      <c r="F29" s="76"/>
      <c r="G29" s="76"/>
      <c r="H29" s="76"/>
      <c r="I29" s="76"/>
      <c r="J29" s="76"/>
      <c r="K29" s="77"/>
      <c r="L29" s="47" t="s">
        <v>53</v>
      </c>
      <c r="M29" s="49">
        <v>290</v>
      </c>
      <c r="N29" s="49">
        <v>25</v>
      </c>
      <c r="O29" s="49">
        <v>40</v>
      </c>
      <c r="P29" s="49">
        <v>48</v>
      </c>
      <c r="Q29" s="49">
        <v>107</v>
      </c>
      <c r="R29" s="49">
        <v>37</v>
      </c>
      <c r="S29" s="49">
        <v>78</v>
      </c>
      <c r="T29" s="49">
        <v>16</v>
      </c>
      <c r="U29" s="49">
        <v>27</v>
      </c>
      <c r="V29" s="49">
        <v>27</v>
      </c>
      <c r="W29" s="49">
        <v>29</v>
      </c>
      <c r="X29" s="49">
        <v>148</v>
      </c>
      <c r="Y29" s="49">
        <v>35</v>
      </c>
      <c r="Z29" s="49">
        <v>77</v>
      </c>
      <c r="AA29" s="49">
        <v>44</v>
      </c>
      <c r="AB29" s="49">
        <v>31</v>
      </c>
      <c r="AC29" s="49">
        <v>42</v>
      </c>
      <c r="AD29" s="49">
        <f t="shared" si="0"/>
        <v>1101</v>
      </c>
    </row>
    <row r="30" spans="1:30" s="19" customFormat="1" ht="12.75" customHeight="1">
      <c r="A30"/>
      <c r="C30" s="69" t="s">
        <v>54</v>
      </c>
      <c r="D30" s="70"/>
      <c r="E30" s="70"/>
      <c r="F30" s="70"/>
      <c r="G30" s="70"/>
      <c r="H30" s="70"/>
      <c r="I30" s="70"/>
      <c r="J30" s="70"/>
      <c r="K30" s="71"/>
      <c r="L30" s="47" t="s">
        <v>57</v>
      </c>
      <c r="M30" s="51">
        <f>(M24/M23)*100</f>
        <v>5.603427979469793</v>
      </c>
      <c r="N30" s="51">
        <f aca="true" t="shared" si="1" ref="N30:AD30">(N24/N23)*100</f>
        <v>4.301336573511543</v>
      </c>
      <c r="O30" s="51">
        <f t="shared" si="1"/>
        <v>5.107632093933464</v>
      </c>
      <c r="P30" s="51">
        <f t="shared" si="1"/>
        <v>5.274936061381074</v>
      </c>
      <c r="Q30" s="51">
        <f t="shared" si="1"/>
        <v>6.033216585696531</v>
      </c>
      <c r="R30" s="51">
        <f t="shared" si="1"/>
        <v>5.827865688923196</v>
      </c>
      <c r="S30" s="51">
        <f t="shared" si="1"/>
        <v>7.505980861244018</v>
      </c>
      <c r="T30" s="51">
        <f t="shared" si="1"/>
        <v>5.473856209150327</v>
      </c>
      <c r="U30" s="51">
        <f t="shared" si="1"/>
        <v>13.970588235294118</v>
      </c>
      <c r="V30" s="51">
        <f t="shared" si="1"/>
        <v>5.913348946135832</v>
      </c>
      <c r="W30" s="51">
        <f t="shared" si="1"/>
        <v>6.607290803645402</v>
      </c>
      <c r="X30" s="51">
        <f t="shared" si="1"/>
        <v>8.887507768800496</v>
      </c>
      <c r="Y30" s="51">
        <f t="shared" si="1"/>
        <v>8.179886685552407</v>
      </c>
      <c r="Z30" s="51">
        <f t="shared" si="1"/>
        <v>4.313892436497801</v>
      </c>
      <c r="AA30" s="51">
        <f t="shared" si="1"/>
        <v>8.120649651972158</v>
      </c>
      <c r="AB30" s="51">
        <f t="shared" si="1"/>
        <v>4.833394361039913</v>
      </c>
      <c r="AC30" s="51">
        <f t="shared" si="1"/>
        <v>5.67139282735613</v>
      </c>
      <c r="AD30" s="51">
        <f t="shared" si="1"/>
        <v>6.011953885012629</v>
      </c>
    </row>
    <row r="31" spans="1:30" s="19" customFormat="1" ht="12.75" customHeight="1">
      <c r="A31"/>
      <c r="C31" s="69" t="s">
        <v>55</v>
      </c>
      <c r="D31" s="70"/>
      <c r="E31" s="70"/>
      <c r="F31" s="70"/>
      <c r="G31" s="70"/>
      <c r="H31" s="70"/>
      <c r="I31" s="70"/>
      <c r="J31" s="70"/>
      <c r="K31" s="71"/>
      <c r="L31" s="47" t="s">
        <v>58</v>
      </c>
      <c r="M31" s="51">
        <f>(M25/M23)*100</f>
        <v>1.3937938503555116</v>
      </c>
      <c r="N31" s="51">
        <f aca="true" t="shared" si="2" ref="N31:AD31">(N25/N23)*100</f>
        <v>1.0935601458080195</v>
      </c>
      <c r="O31" s="51">
        <f t="shared" si="2"/>
        <v>1.1154598825831703</v>
      </c>
      <c r="P31" s="51">
        <f t="shared" si="2"/>
        <v>1.1828644501278773</v>
      </c>
      <c r="Q31" s="51">
        <f t="shared" si="2"/>
        <v>1.525251384024404</v>
      </c>
      <c r="R31" s="51">
        <f t="shared" si="2"/>
        <v>0.8490930142802007</v>
      </c>
      <c r="S31" s="51">
        <f t="shared" si="2"/>
        <v>1.9736842105263157</v>
      </c>
      <c r="T31" s="51">
        <f t="shared" si="2"/>
        <v>1.1437908496732025</v>
      </c>
      <c r="U31" s="51">
        <f t="shared" si="2"/>
        <v>4.8713235294117645</v>
      </c>
      <c r="V31" s="51">
        <f t="shared" si="2"/>
        <v>0.6440281030444965</v>
      </c>
      <c r="W31" s="51">
        <f t="shared" si="2"/>
        <v>2.216238608119304</v>
      </c>
      <c r="X31" s="51">
        <f t="shared" si="2"/>
        <v>3.563289828050549</v>
      </c>
      <c r="Y31" s="51">
        <f t="shared" si="2"/>
        <v>3.9305949008498584</v>
      </c>
      <c r="Z31" s="51">
        <f t="shared" si="2"/>
        <v>0.8939974457215836</v>
      </c>
      <c r="AA31" s="51">
        <f t="shared" si="2"/>
        <v>2.494199535962877</v>
      </c>
      <c r="AB31" s="51">
        <f t="shared" si="2"/>
        <v>0.9154155986818016</v>
      </c>
      <c r="AC31" s="51">
        <f t="shared" si="2"/>
        <v>1.3622463163747567</v>
      </c>
      <c r="AD31" s="51">
        <f t="shared" si="2"/>
        <v>1.6330307349888713</v>
      </c>
    </row>
    <row r="32" spans="1:30" s="19" customFormat="1" ht="12.75" customHeight="1">
      <c r="A32"/>
      <c r="C32" s="69" t="s">
        <v>56</v>
      </c>
      <c r="D32" s="70"/>
      <c r="E32" s="70"/>
      <c r="F32" s="70"/>
      <c r="G32" s="70"/>
      <c r="H32" s="70"/>
      <c r="I32" s="70"/>
      <c r="J32" s="70"/>
      <c r="K32" s="71"/>
      <c r="L32" s="47" t="s">
        <v>59</v>
      </c>
      <c r="M32" s="51">
        <f>(M26/M23)*100</f>
        <v>1.5633093186419929</v>
      </c>
      <c r="N32" s="51">
        <f aca="true" t="shared" si="3" ref="N32:AD32">(N26/N23)*100</f>
        <v>1.0449574726609963</v>
      </c>
      <c r="O32" s="51">
        <f t="shared" si="3"/>
        <v>1.7025440313111546</v>
      </c>
      <c r="P32" s="51">
        <f t="shared" si="3"/>
        <v>1.3427109974424554</v>
      </c>
      <c r="Q32" s="51">
        <f t="shared" si="3"/>
        <v>1.5139532256242232</v>
      </c>
      <c r="R32" s="51">
        <f t="shared" si="3"/>
        <v>1.8525665766113468</v>
      </c>
      <c r="S32" s="51">
        <f t="shared" si="3"/>
        <v>2.063397129186603</v>
      </c>
      <c r="T32" s="51">
        <f t="shared" si="3"/>
        <v>1.715686274509804</v>
      </c>
      <c r="U32" s="51">
        <f t="shared" si="3"/>
        <v>4.5036764705882355</v>
      </c>
      <c r="V32" s="51">
        <f t="shared" si="3"/>
        <v>1.5222482435597189</v>
      </c>
      <c r="W32" s="51">
        <f t="shared" si="3"/>
        <v>2.1333885666942836</v>
      </c>
      <c r="X32" s="51">
        <f t="shared" si="3"/>
        <v>1.9266625233064014</v>
      </c>
      <c r="Y32" s="51">
        <f t="shared" si="3"/>
        <v>3.045325779036827</v>
      </c>
      <c r="Z32" s="51">
        <f t="shared" si="3"/>
        <v>1.0500922378317015</v>
      </c>
      <c r="AA32" s="51">
        <f t="shared" si="3"/>
        <v>2.0301624129930396</v>
      </c>
      <c r="AB32" s="51">
        <f t="shared" si="3"/>
        <v>1.9772976931526913</v>
      </c>
      <c r="AC32" s="51">
        <f t="shared" si="3"/>
        <v>1.1398387545176536</v>
      </c>
      <c r="AD32" s="51">
        <f t="shared" si="3"/>
        <v>1.6717933328331707</v>
      </c>
    </row>
    <row r="33" spans="1:30" s="19" customFormat="1" ht="12.75" customHeight="1">
      <c r="A33"/>
      <c r="C33" s="81" t="s">
        <v>63</v>
      </c>
      <c r="D33" s="82"/>
      <c r="E33" s="82"/>
      <c r="F33" s="82"/>
      <c r="G33" s="82"/>
      <c r="H33" s="82"/>
      <c r="I33" s="82"/>
      <c r="J33" s="82"/>
      <c r="K33" s="83"/>
      <c r="L33" s="47" t="s">
        <v>60</v>
      </c>
      <c r="M33" s="51">
        <f>(M27/M23)*100</f>
        <v>1.2713660121486086</v>
      </c>
      <c r="N33" s="51">
        <f aca="true" t="shared" si="4" ref="N33:AD33">(N27/N23)*100</f>
        <v>1.2393681652490889</v>
      </c>
      <c r="O33" s="51">
        <f t="shared" si="4"/>
        <v>1.1741682974559686</v>
      </c>
      <c r="P33" s="51">
        <f t="shared" si="4"/>
        <v>0.8631713554987211</v>
      </c>
      <c r="Q33" s="51">
        <f t="shared" si="4"/>
        <v>1.6834256016269349</v>
      </c>
      <c r="R33" s="51">
        <f t="shared" si="4"/>
        <v>1.2350443844075647</v>
      </c>
      <c r="S33" s="51">
        <f t="shared" si="4"/>
        <v>1.6148325358851676</v>
      </c>
      <c r="T33" s="51">
        <f t="shared" si="4"/>
        <v>1.3071895424836601</v>
      </c>
      <c r="U33" s="51">
        <f t="shared" si="4"/>
        <v>3.0330882352941178</v>
      </c>
      <c r="V33" s="51">
        <f t="shared" si="4"/>
        <v>1.756440281030445</v>
      </c>
      <c r="W33" s="51">
        <f t="shared" si="4"/>
        <v>1.9676884838442419</v>
      </c>
      <c r="X33" s="51">
        <f t="shared" si="4"/>
        <v>0.9529728609902631</v>
      </c>
      <c r="Y33" s="51">
        <f t="shared" si="4"/>
        <v>1.3810198300283285</v>
      </c>
      <c r="Z33" s="51">
        <f t="shared" si="4"/>
        <v>1.0926635447708244</v>
      </c>
      <c r="AA33" s="51">
        <f t="shared" si="4"/>
        <v>1.91415313225058</v>
      </c>
      <c r="AB33" s="51">
        <f t="shared" si="4"/>
        <v>0.5492493592090809</v>
      </c>
      <c r="AC33" s="51">
        <f t="shared" si="4"/>
        <v>1.7514595496246872</v>
      </c>
      <c r="AD33" s="51">
        <f t="shared" si="4"/>
        <v>1.3629429564608497</v>
      </c>
    </row>
    <row r="34" spans="1:30" s="19" customFormat="1" ht="12.75" customHeight="1">
      <c r="A34"/>
      <c r="C34" s="81" t="s">
        <v>65</v>
      </c>
      <c r="D34" s="82"/>
      <c r="E34" s="82"/>
      <c r="F34" s="82"/>
      <c r="G34" s="82"/>
      <c r="H34" s="82"/>
      <c r="I34" s="82"/>
      <c r="J34" s="82"/>
      <c r="K34" s="83"/>
      <c r="L34" s="52" t="s">
        <v>61</v>
      </c>
      <c r="M34" s="53">
        <f>(M28/M23)*100</f>
        <v>0.8004897113528275</v>
      </c>
      <c r="N34" s="53">
        <f aca="true" t="shared" si="5" ref="N34:AD34">(N28/N23)*100</f>
        <v>0.7290400972053462</v>
      </c>
      <c r="O34" s="53">
        <f t="shared" si="5"/>
        <v>0.9589041095890412</v>
      </c>
      <c r="P34" s="53">
        <f t="shared" si="5"/>
        <v>0.8951406649616368</v>
      </c>
      <c r="Q34" s="53">
        <f t="shared" si="5"/>
        <v>1.0507287312168117</v>
      </c>
      <c r="R34" s="53">
        <f t="shared" si="5"/>
        <v>1.0420686993438826</v>
      </c>
      <c r="S34" s="53">
        <f t="shared" si="5"/>
        <v>0.8672248803827751</v>
      </c>
      <c r="T34" s="53">
        <f t="shared" si="5"/>
        <v>1.1437908496732025</v>
      </c>
      <c r="U34" s="53">
        <f t="shared" si="5"/>
        <v>1.8382352941176472</v>
      </c>
      <c r="V34" s="53">
        <f t="shared" si="5"/>
        <v>1.5222482435597189</v>
      </c>
      <c r="W34" s="53">
        <f t="shared" si="5"/>
        <v>0.7249378624689312</v>
      </c>
      <c r="X34" s="53">
        <f t="shared" si="5"/>
        <v>0.8908224570126373</v>
      </c>
      <c r="Y34" s="53">
        <f t="shared" si="5"/>
        <v>0.3541076487252125</v>
      </c>
      <c r="Z34" s="53">
        <f t="shared" si="5"/>
        <v>0.9365687526607066</v>
      </c>
      <c r="AA34" s="53">
        <f t="shared" si="5"/>
        <v>0.9280742459396751</v>
      </c>
      <c r="AB34" s="53">
        <f t="shared" si="5"/>
        <v>0.9886488465763457</v>
      </c>
      <c r="AC34" s="53">
        <f t="shared" si="5"/>
        <v>1.3344453711426187</v>
      </c>
      <c r="AD34" s="53">
        <f t="shared" si="5"/>
        <v>0.9140470652962214</v>
      </c>
    </row>
    <row r="35" s="19" customFormat="1" ht="15.75" customHeight="1">
      <c r="A35"/>
    </row>
    <row r="36" spans="1:30" s="19" customFormat="1" ht="24.75" customHeight="1">
      <c r="A36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</row>
    <row r="37" spans="1:30" s="30" customFormat="1" ht="27.75" customHeight="1">
      <c r="A37" s="29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s="19" customFormat="1" ht="12.75" customHeight="1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s="19" customFormat="1" ht="12.75" customHeight="1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30" s="19" customFormat="1" ht="12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s="19" customFormat="1" ht="12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:30" s="19" customFormat="1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:30" s="19" customFormat="1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s="19" customFormat="1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s="19" customFormat="1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s="19" customFormat="1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s="19" customFormat="1" ht="12" customHeight="1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ht="12.75" customHeight="1">
      <c r="B48" s="19"/>
    </row>
    <row r="49" ht="12.75" customHeight="1">
      <c r="B49" s="19"/>
    </row>
    <row r="50" ht="12.75" customHeight="1">
      <c r="B50" s="19"/>
    </row>
    <row r="51" ht="12.75" customHeight="1">
      <c r="B51" s="19"/>
    </row>
    <row r="52" ht="12.75" customHeight="1">
      <c r="B52" s="19"/>
    </row>
    <row r="53" ht="12.75" customHeight="1">
      <c r="B53" s="19"/>
    </row>
    <row r="54" ht="12.75">
      <c r="B54" s="19"/>
    </row>
    <row r="55" ht="12.75" customHeight="1">
      <c r="B55" s="19"/>
    </row>
    <row r="56" ht="12.75" customHeight="1">
      <c r="B56" s="19"/>
    </row>
    <row r="57" ht="12.75" customHeight="1">
      <c r="B57" s="19"/>
    </row>
    <row r="58" ht="12.75" customHeight="1">
      <c r="B58" s="19"/>
    </row>
    <row r="59" ht="12.75" customHeight="1">
      <c r="B59" s="19"/>
    </row>
    <row r="60" ht="12.75" customHeight="1">
      <c r="B60" s="19"/>
    </row>
    <row r="61" ht="12.75" customHeight="1">
      <c r="B61" s="19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20" ht="12.75" customHeight="1"/>
    <row r="121" ht="12.75" customHeight="1"/>
    <row r="130" ht="12.75" customHeight="1"/>
    <row r="131" ht="12.75" customHeight="1"/>
    <row r="132" ht="12.75" customHeight="1"/>
    <row r="133" ht="12.75" customHeight="1"/>
    <row r="135" ht="12.75" customHeight="1"/>
    <row r="148" ht="12.75" customHeight="1"/>
    <row r="150" ht="12.75" customHeight="1"/>
    <row r="152" ht="12.75" customHeight="1"/>
    <row r="153" ht="12.75" customHeight="1"/>
    <row r="154" ht="12.75" customHeight="1"/>
    <row r="155" ht="12.75" customHeight="1"/>
    <row r="157" ht="12.75" customHeight="1"/>
    <row r="158" ht="12.75" customHeight="1"/>
    <row r="166" ht="12.75" customHeight="1"/>
    <row r="186" ht="12.75" customHeight="1"/>
    <row r="187" ht="12.75" customHeight="1"/>
    <row r="188" ht="12.75" customHeight="1"/>
    <row r="189" ht="12.75" customHeight="1"/>
    <row r="191" ht="12.75" customHeight="1"/>
    <row r="204" ht="12.75" customHeight="1"/>
    <row r="206" ht="12.75" customHeight="1"/>
    <row r="208" ht="12.75" customHeight="1"/>
    <row r="209" ht="12.75" customHeight="1"/>
    <row r="210" ht="12.75" customHeight="1"/>
    <row r="227" ht="12.75" customHeight="1"/>
    <row r="228" ht="12.75" customHeight="1"/>
    <row r="229" ht="12.75" customHeight="1"/>
    <row r="230" ht="12.75" customHeight="1"/>
    <row r="232" ht="12.75" customHeight="1"/>
    <row r="251" ht="12.75" customHeight="1"/>
    <row r="252" ht="21.75" customHeight="1"/>
    <row r="282" ht="12.75" customHeight="1"/>
    <row r="283" ht="12.75" customHeight="1"/>
    <row r="284" ht="12.75" customHeight="1"/>
    <row r="285" ht="12.75" customHeight="1"/>
    <row r="287" ht="12.75" customHeight="1"/>
    <row r="338" ht="12.75" customHeight="1"/>
    <row r="339" ht="12.75" customHeight="1"/>
    <row r="340" ht="12.75" customHeight="1"/>
    <row r="341" ht="12.75" customHeight="1"/>
    <row r="343" ht="12.75" customHeight="1"/>
    <row r="394" ht="12.75" customHeight="1"/>
    <row r="395" ht="12.75" customHeight="1"/>
    <row r="396" ht="12.75" customHeight="1"/>
    <row r="397" ht="12.75" customHeight="1"/>
    <row r="399" ht="12.75" customHeight="1"/>
    <row r="450" ht="12.75" customHeight="1"/>
    <row r="451" ht="12.75" customHeight="1"/>
    <row r="452" ht="12.75" customHeight="1"/>
    <row r="453" ht="12.75" customHeight="1"/>
    <row r="455" ht="12.75" customHeight="1"/>
    <row r="476" ht="21.75" customHeight="1"/>
    <row r="485" ht="21.75" customHeight="1"/>
    <row r="486" ht="21.75" customHeight="1"/>
    <row r="488" ht="21.75" customHeight="1"/>
  </sheetData>
  <mergeCells count="32">
    <mergeCell ref="C33:K33"/>
    <mergeCell ref="C34:K34"/>
    <mergeCell ref="C31:K31"/>
    <mergeCell ref="C32:K32"/>
    <mergeCell ref="C30:K30"/>
    <mergeCell ref="C23:K23"/>
    <mergeCell ref="C24:K24"/>
    <mergeCell ref="C25:K25"/>
    <mergeCell ref="C26:K26"/>
    <mergeCell ref="C27:K27"/>
    <mergeCell ref="C28:K28"/>
    <mergeCell ref="C29:K29"/>
    <mergeCell ref="V19:V20"/>
    <mergeCell ref="W19:W20"/>
    <mergeCell ref="AD19:AD20"/>
    <mergeCell ref="C21:K21"/>
    <mergeCell ref="R19:R20"/>
    <mergeCell ref="S19:S20"/>
    <mergeCell ref="T19:T20"/>
    <mergeCell ref="U19:U20"/>
    <mergeCell ref="N19:N20"/>
    <mergeCell ref="O19:O20"/>
    <mergeCell ref="P19:P20"/>
    <mergeCell ref="Q19:Q20"/>
    <mergeCell ref="B6:F6"/>
    <mergeCell ref="G6:I6"/>
    <mergeCell ref="K6:L6"/>
    <mergeCell ref="F7:P7"/>
    <mergeCell ref="B1:R1"/>
    <mergeCell ref="B2:R2"/>
    <mergeCell ref="B3:R3"/>
    <mergeCell ref="B4:R4"/>
  </mergeCells>
  <printOptions/>
  <pageMargins left="0.7874015748031497" right="0.7874015748031497" top="0.984251968503937" bottom="0.984251968503937" header="0" footer="0"/>
  <pageSetup horizontalDpi="300" verticalDpi="300" orientation="landscape" paperSize="5" scale="50" r:id="rId9"/>
  <legacyDrawing r:id="rId8"/>
  <oleObjects>
    <oleObject progId="" shapeId="415322" r:id="rId1"/>
    <oleObject progId="" shapeId="415323" r:id="rId2"/>
    <oleObject progId="" shapeId="415325" r:id="rId3"/>
    <oleObject progId="" shapeId="415326" r:id="rId4"/>
    <oleObject progId="" shapeId="415327" r:id="rId5"/>
    <oleObject progId="" shapeId="415328" r:id="rId6"/>
    <oleObject progId="" shapeId="415329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2007-07-17T16:50:51Z</cp:lastPrinted>
  <dcterms:created xsi:type="dcterms:W3CDTF">2005-09-23T17:17:30Z</dcterms:created>
  <dcterms:modified xsi:type="dcterms:W3CDTF">2007-07-17T16:51:00Z</dcterms:modified>
  <cp:category/>
  <cp:version/>
  <cp:contentType/>
  <cp:contentStatus/>
</cp:coreProperties>
</file>