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4 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<sst xmlns="http://schemas.openxmlformats.org/spreadsheetml/2006/main" count="110" uniqueCount="110">
  <si>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</si>
  <si>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</si>
  <si>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</si>
  <si>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</si>
  <si>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</si>
  <si>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</si>
  <si>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</si>
  <si>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</si>
  <si>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</si>
  <si>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</si>
  <si>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</si>
  <si>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</si>
  <si>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</si>
  <si>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</si>
  <si>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</si>
  <si>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Total Poblacion</t>
  </si>
  <si>
    <t>T_POB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</si>
  <si>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</si>
  <si>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</si>
  <si>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</si>
  <si>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</si>
  <si>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</si>
  <si>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</si>
  <si>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</si>
  <si>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</si>
  <si>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</si>
  <si>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</si>
  <si>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</si>
  <si>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</si>
  <si>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</si>
  <si>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</si>
  <si>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</si>
  <si>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</si>
  <si>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</si>
  <si>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</si>
  <si>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</si>
  <si>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</si>
  <si>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</si>
  <si>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</si>
  <si>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</si>
  <si>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</si>
  <si>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</si>
  <si>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</si>
  <si>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</si>
  <si>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 xml:space="preserve">Total de Nacimientos </t>
  </si>
  <si>
    <t>T_NAC</t>
  </si>
  <si>
    <t xml:space="preserve">Total Poblacion Mujeres entre 15 y 49 años </t>
  </si>
  <si>
    <t>Tasa de Fecundidad</t>
  </si>
  <si>
    <t>T_M_15A49</t>
  </si>
  <si>
    <t>T_M15A49UR</t>
  </si>
  <si>
    <t>T_M15A49RU</t>
  </si>
  <si>
    <t>T_M15A19</t>
  </si>
  <si>
    <t>T_M15A19_UR</t>
  </si>
  <si>
    <t>T_M15A19_RU</t>
  </si>
  <si>
    <t>T_M20A24_</t>
  </si>
  <si>
    <t>T_M20A24_UR</t>
  </si>
  <si>
    <t>T_M20A24_RU</t>
  </si>
  <si>
    <t>T_M25A29_</t>
  </si>
  <si>
    <t>T_M25A29_UR</t>
  </si>
  <si>
    <t>T_M25A29_RU</t>
  </si>
  <si>
    <t>T_M30A34</t>
  </si>
  <si>
    <t>T_M30A34UR</t>
  </si>
  <si>
    <t>T_M30A34RU</t>
  </si>
  <si>
    <t>T_M35A39</t>
  </si>
  <si>
    <t>T_M35A39_UR</t>
  </si>
  <si>
    <t>T_M40A44</t>
  </si>
  <si>
    <t>T_M40A44_UR</t>
  </si>
  <si>
    <t>T_M35A39_RU</t>
  </si>
  <si>
    <t>T_M40A44_RU</t>
  </si>
  <si>
    <t>T_M45A49</t>
  </si>
  <si>
    <t>T_M45A49UR</t>
  </si>
  <si>
    <t>T_M45A49RU</t>
  </si>
  <si>
    <t>P_FEC</t>
  </si>
  <si>
    <t>Total Poblacion Mujeres entre 15 y 49 años Urbana</t>
  </si>
  <si>
    <t xml:space="preserve">Total Poblacion Mujeres entre 15 y 49 años  Rural </t>
  </si>
  <si>
    <t>Total de poblacion  de 15 a19 años</t>
  </si>
  <si>
    <t>Total de poblacion  de 15 a19 años Urbano</t>
  </si>
  <si>
    <t>Total de poblacion  de 15 a19 años Rural</t>
  </si>
  <si>
    <t xml:space="preserve">Total de Poblacion de 20 a 24 años </t>
  </si>
  <si>
    <t xml:space="preserve">Total de Poblacion de 20 a 24 años  Urbano </t>
  </si>
  <si>
    <t>Total de Poblacion de 20 a 24 años  Rural</t>
  </si>
  <si>
    <t>Total de Poblacion de 25 a 29</t>
  </si>
  <si>
    <t>Total de Poblacion de 25 a 29 Urbano</t>
  </si>
  <si>
    <t>Total de Poblacion de 25 a 29 Rural</t>
  </si>
  <si>
    <t>Total de Poblacion de 30 a 34 años</t>
  </si>
  <si>
    <t>Total de Poblacion de 30 a 34 años Urbano</t>
  </si>
  <si>
    <t xml:space="preserve">Total de Poblacion de 30 a 34 años Rural </t>
  </si>
  <si>
    <t xml:space="preserve">Total de Poblacion de 35 a 39 años </t>
  </si>
  <si>
    <t>Total de Poblacion de 35 a 39 años Urbano</t>
  </si>
  <si>
    <t xml:space="preserve">Total de Poblacion de 35 a 39 años Rural </t>
  </si>
  <si>
    <t xml:space="preserve">Total de Poblacion de 40 a 44 años de edad Rural </t>
  </si>
  <si>
    <t>Total de Poblacion de 40 a 44 años</t>
  </si>
  <si>
    <t>Total de Poblaicon de 40 a 44 años de edad Urbano</t>
  </si>
  <si>
    <t xml:space="preserve">Total de Poblacion de  45 a 49 años </t>
  </si>
  <si>
    <t>Total de Poblacion de 45 a 49 años de edad Urbano</t>
  </si>
  <si>
    <t>Total de Poblacion de 45  a 49 años de edad Rural</t>
  </si>
  <si>
    <t>Municipios del Departamento de Jutiapa</t>
  </si>
  <si>
    <t>Número de Personas</t>
  </si>
  <si>
    <t>Población de Mujeres de 15 a 49 años por rango de edad  y Área de Residencia</t>
  </si>
  <si>
    <t>Tasa  de  Fecundidad</t>
  </si>
  <si>
    <t>Tasa de fecundidad:      (Total de nacimientos / población de mujeres de 15 a 49 años) * 1000</t>
  </si>
  <si>
    <t>04 - 22</t>
  </si>
  <si>
    <t>Instituto Nacional de Estadística</t>
  </si>
  <si>
    <t>22</t>
  </si>
  <si>
    <t>Asunción Mita</t>
  </si>
  <si>
    <t>Zapotitlán</t>
  </si>
  <si>
    <t>Depto. de Jutiapa</t>
  </si>
  <si>
    <t>Pasaco</t>
  </si>
  <si>
    <t>San José Acatempa</t>
  </si>
  <si>
    <t>Quezada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</si>
</sst>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" fillId="0" borderId="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3" fontId="4" fillId="3" borderId="11" xfId="0" applyNumberFormat="1" applyFont="1" applyFill="1" applyBorder="1" applyAlignment="1">
      <alignment horizontal="left"/>
    </xf>
    <xf numFmtId="3" fontId="4" fillId="4" borderId="11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/>
    </xf>
    <xf numFmtId="3" fontId="4" fillId="4" borderId="14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3" fontId="4" fillId="3" borderId="14" xfId="0" applyNumberFormat="1" applyFont="1" applyFill="1" applyBorder="1" applyAlignment="1">
      <alignment horizontal="left"/>
    </xf>
    <xf numFmtId="0" fontId="0" fillId="4" borderId="11" xfId="0" applyFill="1" applyBorder="1" applyAlignment="1">
      <alignment/>
    </xf>
    <xf numFmtId="3" fontId="0" fillId="4" borderId="11" xfId="0" applyNumberForma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181" fontId="4" fillId="3" borderId="11" xfId="0" applyNumberFormat="1" applyFont="1" applyFill="1" applyBorder="1" applyAlignment="1">
      <alignment horizontal="left"/>
    </xf>
    <xf numFmtId="2" fontId="4" fillId="3" borderId="11" xfId="0" applyNumberFormat="1" applyFont="1" applyFill="1" applyBorder="1" applyAlignment="1">
      <alignment horizontal="left"/>
    </xf>
    <xf numFmtId="2" fontId="4" fillId="4" borderId="11" xfId="0" applyNumberFormat="1" applyFont="1" applyFill="1" applyBorder="1" applyAlignment="1">
      <alignment horizontal="left"/>
    </xf>
    <xf numFmtId="0" fontId="4" fillId="3" borderId="12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4" fillId="4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0" fillId="4" borderId="12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0" fontId="0" fillId="4" borderId="13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0"/>
  <sheetViews>
    <sheetView tabSelected="1" zoomScale="55" zoomScaleNormal="55" workbookViewId="0" topLeftCell="A1">
      <selection activeCell="U58" sqref="U58"/>
    </sheetView>
  </sheetViews>
  <sheetFormatPr defaultColWidth="11.421875" defaultRowHeight="12.75"/>
  <cols>
    <col min="1" max="1" width="9.421875" style="0" customWidth="1"/>
    <col min="2" max="10" width="2.7109375" style="0" customWidth="1"/>
    <col min="11" max="11" width="30.851562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2" spans="2:30" ht="12.7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2.75">
      <c r="B3" s="71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71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71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7" spans="2:30" ht="12.75">
      <c r="B7" s="73" t="s">
        <v>4</v>
      </c>
      <c r="C7" s="74"/>
      <c r="D7" s="74"/>
      <c r="E7" s="74"/>
      <c r="F7" s="75"/>
      <c r="G7" s="76"/>
      <c r="H7" s="77"/>
      <c r="I7" s="77"/>
      <c r="J7" s="4"/>
      <c r="K7" s="78" t="s">
        <v>101</v>
      </c>
      <c r="L7" s="79"/>
      <c r="M7" s="25"/>
      <c r="N7" s="1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2:30" ht="12.75">
      <c r="B8" s="4"/>
      <c r="C8" s="4"/>
      <c r="D8" s="4"/>
      <c r="E8" s="4"/>
      <c r="F8" s="23"/>
      <c r="G8" s="23"/>
      <c r="H8" s="23"/>
      <c r="I8" s="23"/>
      <c r="J8" s="23"/>
      <c r="K8" s="23"/>
      <c r="L8" s="4"/>
      <c r="M8" s="4"/>
      <c r="N8" s="4"/>
      <c r="O8" s="4"/>
      <c r="P8" s="4"/>
      <c r="Q8" s="4"/>
      <c r="R8" s="4"/>
      <c r="S8" s="4"/>
      <c r="T8" s="4"/>
      <c r="U8" s="24"/>
      <c r="V8" s="4"/>
      <c r="W8" s="4"/>
      <c r="X8" s="4"/>
      <c r="Y8" s="4"/>
      <c r="Z8" s="4"/>
      <c r="AA8" s="4"/>
      <c r="AB8" s="4"/>
      <c r="AC8" s="4"/>
      <c r="AD8" s="4"/>
    </row>
    <row r="9" spans="2:30" ht="12.75">
      <c r="B9" s="4" t="s">
        <v>5</v>
      </c>
      <c r="C9" s="5" t="s">
        <v>6</v>
      </c>
      <c r="D9" s="6"/>
      <c r="E9" s="6"/>
      <c r="K9" s="22" t="s">
        <v>98</v>
      </c>
      <c r="L9" s="21"/>
      <c r="M9" s="21"/>
      <c r="N9" s="21"/>
      <c r="O9" s="21"/>
      <c r="P9" s="21"/>
      <c r="Q9" s="21"/>
      <c r="R9" s="21"/>
      <c r="S9" s="21"/>
      <c r="T9" s="26"/>
      <c r="U9" s="22"/>
      <c r="V9" s="4"/>
      <c r="W9" s="4"/>
      <c r="X9" s="4"/>
      <c r="Y9" s="4"/>
      <c r="Z9" s="4"/>
      <c r="AA9" s="4"/>
      <c r="AB9" s="4"/>
      <c r="AC9" s="4"/>
      <c r="AD9" s="4"/>
    </row>
    <row r="10" spans="2:30" ht="12.75">
      <c r="B10" s="7"/>
      <c r="C10" s="8" t="s">
        <v>7</v>
      </c>
      <c r="D10" s="9"/>
      <c r="E10" s="9"/>
      <c r="K10" s="17" t="s">
        <v>99</v>
      </c>
      <c r="L10" s="17"/>
      <c r="M10" s="17"/>
      <c r="N10" s="17"/>
      <c r="O10" s="17"/>
      <c r="P10" s="17"/>
      <c r="Q10" s="17"/>
      <c r="R10" s="17"/>
      <c r="S10" s="17"/>
      <c r="T10" s="20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30" ht="12.75">
      <c r="B11" s="4"/>
      <c r="C11" s="10" t="s">
        <v>8</v>
      </c>
      <c r="D11" s="11"/>
      <c r="E11" s="11"/>
      <c r="F11" s="11"/>
      <c r="G11" s="11"/>
      <c r="H11" s="11"/>
      <c r="I11" s="11"/>
      <c r="J11" s="11"/>
      <c r="K11" s="11" t="s">
        <v>96</v>
      </c>
      <c r="L11" s="11"/>
      <c r="M11" s="11"/>
      <c r="N11" s="11"/>
      <c r="O11" s="11"/>
      <c r="P11" s="11"/>
      <c r="Q11" s="11"/>
      <c r="R11" s="11"/>
      <c r="S11" s="11"/>
      <c r="T11" s="18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ht="12.75">
      <c r="B12" s="4"/>
      <c r="C12" s="10" t="s">
        <v>12</v>
      </c>
      <c r="D12" s="11"/>
      <c r="E12" s="11"/>
      <c r="F12" s="11"/>
      <c r="G12" s="11"/>
      <c r="H12" s="11"/>
      <c r="I12" s="11"/>
      <c r="J12" s="11"/>
      <c r="K12" s="15">
        <v>2002</v>
      </c>
      <c r="L12" s="15"/>
      <c r="M12" s="15"/>
      <c r="N12" s="15"/>
      <c r="O12" s="11"/>
      <c r="P12" s="11"/>
      <c r="Q12" s="11"/>
      <c r="R12" s="11"/>
      <c r="S12" s="11"/>
      <c r="T12" s="18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ht="12.75">
      <c r="B13" s="4"/>
      <c r="C13" s="10" t="s">
        <v>9</v>
      </c>
      <c r="D13" s="11"/>
      <c r="E13" s="11"/>
      <c r="F13" s="11"/>
      <c r="G13" s="11"/>
      <c r="H13" s="11"/>
      <c r="I13" s="11"/>
      <c r="J13" s="11"/>
      <c r="K13" s="11" t="s">
        <v>97</v>
      </c>
      <c r="L13" s="11"/>
      <c r="M13" s="11"/>
      <c r="N13" s="11"/>
      <c r="O13" s="11"/>
      <c r="P13" s="11"/>
      <c r="Q13" s="11"/>
      <c r="R13" s="11"/>
      <c r="S13" s="11"/>
      <c r="T13" s="18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ht="12.75">
      <c r="B14" s="4"/>
      <c r="C14" s="12" t="s">
        <v>10</v>
      </c>
      <c r="D14" s="13"/>
      <c r="E14" s="13"/>
      <c r="F14" s="13"/>
      <c r="G14" s="13"/>
      <c r="H14" s="13"/>
      <c r="I14" s="13"/>
      <c r="J14" s="13"/>
      <c r="K14" s="13" t="s">
        <v>102</v>
      </c>
      <c r="L14" s="13"/>
      <c r="M14" s="13"/>
      <c r="N14" s="13"/>
      <c r="O14" s="13"/>
      <c r="P14" s="13"/>
      <c r="Q14" s="13"/>
      <c r="R14" s="13"/>
      <c r="S14" s="13"/>
      <c r="T14" s="19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ht="12.75">
      <c r="U15" s="3"/>
    </row>
    <row r="16" ht="12.75">
      <c r="U16" s="3"/>
    </row>
    <row r="20" spans="1:30" s="27" customFormat="1" ht="12.75" customHeight="1">
      <c r="A20" s="28"/>
      <c r="M20" s="30"/>
      <c r="N20" s="70" t="s">
        <v>17</v>
      </c>
      <c r="O20" s="70" t="s">
        <v>19</v>
      </c>
      <c r="P20" s="70" t="s">
        <v>21</v>
      </c>
      <c r="Q20" s="70" t="s">
        <v>104</v>
      </c>
      <c r="R20" s="70" t="s">
        <v>24</v>
      </c>
      <c r="S20" s="70" t="s">
        <v>26</v>
      </c>
      <c r="T20" s="70" t="s">
        <v>28</v>
      </c>
      <c r="U20" s="70" t="s">
        <v>30</v>
      </c>
      <c r="V20" s="70" t="s">
        <v>105</v>
      </c>
      <c r="W20" s="65" t="s">
        <v>33</v>
      </c>
      <c r="X20" s="31"/>
      <c r="Y20" s="32"/>
      <c r="Z20" s="32"/>
      <c r="AA20" s="32"/>
      <c r="AB20" s="32"/>
      <c r="AC20" s="32"/>
      <c r="AD20" s="66" t="s">
        <v>106</v>
      </c>
    </row>
    <row r="21" spans="1:30" s="27" customFormat="1" ht="25.5">
      <c r="A21" s="28"/>
      <c r="M21" s="33" t="s">
        <v>14</v>
      </c>
      <c r="N21" s="70"/>
      <c r="O21" s="70"/>
      <c r="P21" s="70"/>
      <c r="Q21" s="70"/>
      <c r="R21" s="70"/>
      <c r="S21" s="70"/>
      <c r="T21" s="70"/>
      <c r="U21" s="70"/>
      <c r="V21" s="70"/>
      <c r="W21" s="65"/>
      <c r="X21" s="34" t="s">
        <v>36</v>
      </c>
      <c r="Y21" s="35" t="s">
        <v>37</v>
      </c>
      <c r="Z21" s="35" t="s">
        <v>39</v>
      </c>
      <c r="AA21" s="35" t="s">
        <v>107</v>
      </c>
      <c r="AB21" s="35" t="s">
        <v>108</v>
      </c>
      <c r="AC21" s="35" t="s">
        <v>109</v>
      </c>
      <c r="AD21" s="66"/>
    </row>
    <row r="22" spans="2:30" ht="12.75">
      <c r="B22" s="1"/>
      <c r="C22" s="67" t="s">
        <v>11</v>
      </c>
      <c r="D22" s="68"/>
      <c r="E22" s="68"/>
      <c r="F22" s="68"/>
      <c r="G22" s="68"/>
      <c r="H22" s="68"/>
      <c r="I22" s="68"/>
      <c r="J22" s="68"/>
      <c r="K22" s="69"/>
      <c r="L22" s="36" t="s">
        <v>13</v>
      </c>
      <c r="M22" s="37">
        <v>2201</v>
      </c>
      <c r="N22" s="38" t="s">
        <v>18</v>
      </c>
      <c r="O22" s="38" t="s">
        <v>20</v>
      </c>
      <c r="P22" s="38" t="s">
        <v>22</v>
      </c>
      <c r="Q22" s="38" t="s">
        <v>23</v>
      </c>
      <c r="R22" s="38" t="s">
        <v>25</v>
      </c>
      <c r="S22" s="38" t="s">
        <v>27</v>
      </c>
      <c r="T22" s="38" t="s">
        <v>29</v>
      </c>
      <c r="U22" s="38" t="s">
        <v>31</v>
      </c>
      <c r="V22" s="38" t="s">
        <v>32</v>
      </c>
      <c r="W22" s="38" t="s">
        <v>34</v>
      </c>
      <c r="X22" s="39" t="s">
        <v>35</v>
      </c>
      <c r="Y22" s="38" t="s">
        <v>38</v>
      </c>
      <c r="Z22" s="40" t="s">
        <v>40</v>
      </c>
      <c r="AA22" s="40" t="s">
        <v>41</v>
      </c>
      <c r="AB22" s="40" t="s">
        <v>42</v>
      </c>
      <c r="AC22" s="40" t="s">
        <v>43</v>
      </c>
      <c r="AD22" s="40" t="s">
        <v>103</v>
      </c>
    </row>
    <row r="23" spans="2:30" ht="12.75">
      <c r="B23" s="2"/>
      <c r="C23" s="62" t="s">
        <v>15</v>
      </c>
      <c r="D23" s="63"/>
      <c r="E23" s="63"/>
      <c r="F23" s="63"/>
      <c r="G23" s="63"/>
      <c r="H23" s="63"/>
      <c r="I23" s="63"/>
      <c r="J23" s="63"/>
      <c r="K23" s="64"/>
      <c r="L23" s="41" t="s">
        <v>16</v>
      </c>
      <c r="M23" s="42">
        <v>109910</v>
      </c>
      <c r="N23" s="42">
        <v>18194</v>
      </c>
      <c r="O23" s="42">
        <v>23489</v>
      </c>
      <c r="P23" s="42">
        <v>14303</v>
      </c>
      <c r="Q23" s="42">
        <v>40391</v>
      </c>
      <c r="R23" s="42">
        <v>13079</v>
      </c>
      <c r="S23" s="42">
        <v>14773</v>
      </c>
      <c r="T23" s="42">
        <v>5143</v>
      </c>
      <c r="U23" s="42">
        <v>5313</v>
      </c>
      <c r="V23" s="42">
        <v>8620</v>
      </c>
      <c r="W23" s="42">
        <v>23715</v>
      </c>
      <c r="X23" s="42">
        <v>22776</v>
      </c>
      <c r="Y23" s="42">
        <v>16390</v>
      </c>
      <c r="Z23" s="42">
        <v>35051</v>
      </c>
      <c r="AA23" s="42">
        <v>8344</v>
      </c>
      <c r="AB23" s="42">
        <v>11725</v>
      </c>
      <c r="AC23" s="42">
        <v>17869</v>
      </c>
      <c r="AD23" s="42">
        <f aca="true" t="shared" si="0" ref="AD23:AD48">SUM(M23:AC23)</f>
        <v>389085</v>
      </c>
    </row>
    <row r="24" spans="2:30" ht="12.75">
      <c r="B24" s="14"/>
      <c r="C24" s="54" t="s">
        <v>46</v>
      </c>
      <c r="D24" s="60"/>
      <c r="E24" s="60"/>
      <c r="F24" s="60"/>
      <c r="G24" s="60"/>
      <c r="H24" s="60"/>
      <c r="I24" s="60"/>
      <c r="J24" s="60"/>
      <c r="K24" s="61"/>
      <c r="L24" s="41" t="s">
        <v>48</v>
      </c>
      <c r="M24" s="42">
        <v>25427</v>
      </c>
      <c r="N24" s="42">
        <v>4970</v>
      </c>
      <c r="O24" s="42">
        <v>6151</v>
      </c>
      <c r="P24" s="42">
        <v>3472</v>
      </c>
      <c r="Q24" s="42">
        <v>10170</v>
      </c>
      <c r="R24" s="42">
        <v>2863</v>
      </c>
      <c r="S24" s="42">
        <v>3598</v>
      </c>
      <c r="T24" s="42">
        <v>1179</v>
      </c>
      <c r="U24" s="42">
        <v>1130</v>
      </c>
      <c r="V24" s="42">
        <v>1822</v>
      </c>
      <c r="W24" s="42">
        <v>5056</v>
      </c>
      <c r="X24" s="42">
        <v>5234</v>
      </c>
      <c r="Y24" s="42">
        <v>3326</v>
      </c>
      <c r="Z24" s="42">
        <v>7662</v>
      </c>
      <c r="AA24" s="42">
        <v>1837</v>
      </c>
      <c r="AB24" s="42">
        <v>2861</v>
      </c>
      <c r="AC24" s="42">
        <v>4136</v>
      </c>
      <c r="AD24" s="42">
        <f t="shared" si="0"/>
        <v>90894</v>
      </c>
    </row>
    <row r="25" spans="2:30" ht="12.75" customHeight="1">
      <c r="B25" s="14"/>
      <c r="C25" s="54" t="s">
        <v>73</v>
      </c>
      <c r="D25" s="55"/>
      <c r="E25" s="55"/>
      <c r="F25" s="55"/>
      <c r="G25" s="55"/>
      <c r="H25" s="55"/>
      <c r="I25" s="55"/>
      <c r="J25" s="55"/>
      <c r="K25" s="56"/>
      <c r="L25" s="41" t="s">
        <v>49</v>
      </c>
      <c r="M25" s="42">
        <v>7523</v>
      </c>
      <c r="N25" s="43">
        <v>2126</v>
      </c>
      <c r="O25" s="43">
        <v>2443</v>
      </c>
      <c r="P25" s="43">
        <v>685</v>
      </c>
      <c r="Q25" s="43">
        <v>3828</v>
      </c>
      <c r="R25" s="43">
        <v>630</v>
      </c>
      <c r="S25" s="43">
        <v>2020</v>
      </c>
      <c r="T25" s="43">
        <v>761</v>
      </c>
      <c r="U25" s="43">
        <v>419</v>
      </c>
      <c r="V25" s="43">
        <v>336</v>
      </c>
      <c r="W25" s="43">
        <v>367</v>
      </c>
      <c r="X25" s="43">
        <v>1801</v>
      </c>
      <c r="Y25" s="43">
        <v>619</v>
      </c>
      <c r="Z25" s="43">
        <v>1532</v>
      </c>
      <c r="AA25" s="43">
        <v>439</v>
      </c>
      <c r="AB25" s="43">
        <v>1208</v>
      </c>
      <c r="AC25" s="43">
        <v>503</v>
      </c>
      <c r="AD25" s="43">
        <f t="shared" si="0"/>
        <v>27240</v>
      </c>
    </row>
    <row r="26" spans="2:30" ht="12.75" customHeight="1">
      <c r="B26" s="14"/>
      <c r="C26" s="57" t="s">
        <v>74</v>
      </c>
      <c r="D26" s="58"/>
      <c r="E26" s="58"/>
      <c r="F26" s="58"/>
      <c r="G26" s="58"/>
      <c r="H26" s="58"/>
      <c r="I26" s="58"/>
      <c r="J26" s="58"/>
      <c r="K26" s="59"/>
      <c r="L26" s="44" t="s">
        <v>50</v>
      </c>
      <c r="M26" s="45">
        <v>17904</v>
      </c>
      <c r="N26" s="43">
        <v>2844</v>
      </c>
      <c r="O26" s="43">
        <v>3708</v>
      </c>
      <c r="P26" s="43">
        <v>2787</v>
      </c>
      <c r="Q26" s="43">
        <v>6342</v>
      </c>
      <c r="R26" s="43">
        <v>2233</v>
      </c>
      <c r="S26" s="43">
        <v>1578</v>
      </c>
      <c r="T26" s="46">
        <v>418</v>
      </c>
      <c r="U26" s="46">
        <v>711</v>
      </c>
      <c r="V26" s="43">
        <v>1486</v>
      </c>
      <c r="W26" s="43">
        <v>4689</v>
      </c>
      <c r="X26" s="43">
        <v>3433</v>
      </c>
      <c r="Y26" s="43">
        <v>2707</v>
      </c>
      <c r="Z26" s="43">
        <v>6130</v>
      </c>
      <c r="AA26" s="43">
        <v>1398</v>
      </c>
      <c r="AB26" s="43">
        <v>1653</v>
      </c>
      <c r="AC26" s="43">
        <v>3633</v>
      </c>
      <c r="AD26" s="43">
        <f t="shared" si="0"/>
        <v>63654</v>
      </c>
    </row>
    <row r="27" spans="2:30" ht="15" customHeight="1">
      <c r="B27" s="14"/>
      <c r="C27" s="54" t="s">
        <v>75</v>
      </c>
      <c r="D27" s="55"/>
      <c r="E27" s="55"/>
      <c r="F27" s="55"/>
      <c r="G27" s="55"/>
      <c r="H27" s="55"/>
      <c r="I27" s="55"/>
      <c r="J27" s="55"/>
      <c r="K27" s="56"/>
      <c r="L27" s="41" t="s">
        <v>51</v>
      </c>
      <c r="M27" s="42">
        <v>6101</v>
      </c>
      <c r="N27" s="43">
        <v>1181</v>
      </c>
      <c r="O27" s="43">
        <v>1514</v>
      </c>
      <c r="P27" s="43">
        <v>907</v>
      </c>
      <c r="Q27" s="43">
        <v>2335</v>
      </c>
      <c r="R27" s="43">
        <v>707</v>
      </c>
      <c r="S27" s="43">
        <v>796</v>
      </c>
      <c r="T27" s="43">
        <v>278</v>
      </c>
      <c r="U27" s="43">
        <v>283</v>
      </c>
      <c r="V27" s="43">
        <v>450</v>
      </c>
      <c r="W27" s="43">
        <v>1206</v>
      </c>
      <c r="X27" s="43">
        <v>1177</v>
      </c>
      <c r="Y27" s="43">
        <v>876</v>
      </c>
      <c r="Z27" s="43">
        <v>1839</v>
      </c>
      <c r="AA27" s="43">
        <v>480</v>
      </c>
      <c r="AB27" s="43">
        <v>572</v>
      </c>
      <c r="AC27" s="43">
        <v>1017</v>
      </c>
      <c r="AD27" s="43">
        <f t="shared" si="0"/>
        <v>21719</v>
      </c>
    </row>
    <row r="28" spans="2:30" ht="12.75">
      <c r="B28" s="14"/>
      <c r="C28" s="57" t="s">
        <v>76</v>
      </c>
      <c r="D28" s="58"/>
      <c r="E28" s="58"/>
      <c r="F28" s="58"/>
      <c r="G28" s="58"/>
      <c r="H28" s="58"/>
      <c r="I28" s="58"/>
      <c r="J28" s="58"/>
      <c r="K28" s="59"/>
      <c r="L28" s="44" t="s">
        <v>52</v>
      </c>
      <c r="M28" s="45">
        <v>1610</v>
      </c>
      <c r="N28" s="43">
        <v>479</v>
      </c>
      <c r="O28" s="43">
        <v>527</v>
      </c>
      <c r="P28" s="43">
        <v>163</v>
      </c>
      <c r="Q28" s="43">
        <v>836</v>
      </c>
      <c r="R28" s="43">
        <v>154</v>
      </c>
      <c r="S28" s="43">
        <v>447</v>
      </c>
      <c r="T28" s="43">
        <v>167</v>
      </c>
      <c r="U28" s="43">
        <v>102</v>
      </c>
      <c r="V28" s="43">
        <v>72</v>
      </c>
      <c r="W28" s="43">
        <v>89</v>
      </c>
      <c r="X28" s="43">
        <v>384</v>
      </c>
      <c r="Y28" s="43">
        <v>161</v>
      </c>
      <c r="Z28" s="43">
        <v>341</v>
      </c>
      <c r="AA28" s="43">
        <v>112</v>
      </c>
      <c r="AB28" s="43">
        <v>227</v>
      </c>
      <c r="AC28" s="43">
        <v>110</v>
      </c>
      <c r="AD28" s="43">
        <f t="shared" si="0"/>
        <v>5981</v>
      </c>
    </row>
    <row r="29" spans="2:30" ht="12.75">
      <c r="B29" s="14"/>
      <c r="C29" s="54" t="s">
        <v>77</v>
      </c>
      <c r="D29" s="55"/>
      <c r="E29" s="55"/>
      <c r="F29" s="55"/>
      <c r="G29" s="55"/>
      <c r="H29" s="55"/>
      <c r="I29" s="55"/>
      <c r="J29" s="55"/>
      <c r="K29" s="56"/>
      <c r="L29" s="41" t="s">
        <v>53</v>
      </c>
      <c r="M29" s="42">
        <v>4491</v>
      </c>
      <c r="N29" s="43">
        <v>702</v>
      </c>
      <c r="O29" s="43">
        <v>987</v>
      </c>
      <c r="P29" s="43">
        <v>744</v>
      </c>
      <c r="Q29" s="43">
        <v>1499</v>
      </c>
      <c r="R29" s="43">
        <v>553</v>
      </c>
      <c r="S29" s="43">
        <v>349</v>
      </c>
      <c r="T29" s="43">
        <v>111</v>
      </c>
      <c r="U29" s="43">
        <v>181</v>
      </c>
      <c r="V29" s="43">
        <v>378</v>
      </c>
      <c r="W29" s="43">
        <v>1117</v>
      </c>
      <c r="X29" s="43">
        <v>793</v>
      </c>
      <c r="Y29" s="43">
        <v>715</v>
      </c>
      <c r="Z29" s="43">
        <v>1498</v>
      </c>
      <c r="AA29" s="43">
        <v>368</v>
      </c>
      <c r="AB29" s="43">
        <v>345</v>
      </c>
      <c r="AC29" s="43">
        <v>907</v>
      </c>
      <c r="AD29" s="43">
        <f t="shared" si="0"/>
        <v>15738</v>
      </c>
    </row>
    <row r="30" spans="2:30" ht="12.75">
      <c r="B30" s="14"/>
      <c r="C30" s="57" t="s">
        <v>78</v>
      </c>
      <c r="D30" s="58"/>
      <c r="E30" s="58"/>
      <c r="F30" s="58"/>
      <c r="G30" s="58"/>
      <c r="H30" s="58"/>
      <c r="I30" s="58"/>
      <c r="J30" s="58"/>
      <c r="K30" s="59"/>
      <c r="L30" s="44" t="s">
        <v>54</v>
      </c>
      <c r="M30" s="45">
        <v>5033</v>
      </c>
      <c r="N30" s="43">
        <v>946</v>
      </c>
      <c r="O30" s="43">
        <v>1226</v>
      </c>
      <c r="P30" s="43">
        <v>613</v>
      </c>
      <c r="Q30" s="43">
        <v>1978</v>
      </c>
      <c r="R30" s="43">
        <v>532</v>
      </c>
      <c r="S30" s="43">
        <v>655</v>
      </c>
      <c r="T30" s="43">
        <v>200</v>
      </c>
      <c r="U30" s="43">
        <v>205</v>
      </c>
      <c r="V30" s="43">
        <v>338</v>
      </c>
      <c r="W30" s="43">
        <v>1049</v>
      </c>
      <c r="X30" s="43">
        <v>1014</v>
      </c>
      <c r="Y30" s="43">
        <v>669</v>
      </c>
      <c r="Z30" s="43">
        <v>1396</v>
      </c>
      <c r="AA30" s="43">
        <v>320</v>
      </c>
      <c r="AB30" s="43">
        <v>564</v>
      </c>
      <c r="AC30" s="43">
        <v>783</v>
      </c>
      <c r="AD30" s="43">
        <f t="shared" si="0"/>
        <v>17521</v>
      </c>
    </row>
    <row r="31" spans="2:30" ht="12.75">
      <c r="B31" s="14"/>
      <c r="C31" s="54" t="s">
        <v>79</v>
      </c>
      <c r="D31" s="55"/>
      <c r="E31" s="55"/>
      <c r="F31" s="55"/>
      <c r="G31" s="55"/>
      <c r="H31" s="55"/>
      <c r="I31" s="55"/>
      <c r="J31" s="55"/>
      <c r="K31" s="56"/>
      <c r="L31" s="41" t="s">
        <v>55</v>
      </c>
      <c r="M31" s="42">
        <v>1494</v>
      </c>
      <c r="N31" s="43">
        <v>391</v>
      </c>
      <c r="O31" s="43">
        <v>488</v>
      </c>
      <c r="P31" s="43">
        <v>117</v>
      </c>
      <c r="Q31" s="43">
        <v>724</v>
      </c>
      <c r="R31" s="43">
        <v>107</v>
      </c>
      <c r="S31" s="43">
        <v>357</v>
      </c>
      <c r="T31" s="43">
        <v>138</v>
      </c>
      <c r="U31" s="43">
        <v>73</v>
      </c>
      <c r="V31" s="43">
        <v>54</v>
      </c>
      <c r="W31" s="43">
        <v>77</v>
      </c>
      <c r="X31" s="43">
        <v>362</v>
      </c>
      <c r="Y31" s="43">
        <v>119</v>
      </c>
      <c r="Z31" s="43">
        <v>278</v>
      </c>
      <c r="AA31" s="43">
        <v>79</v>
      </c>
      <c r="AB31" s="43">
        <v>246</v>
      </c>
      <c r="AC31" s="43">
        <v>83</v>
      </c>
      <c r="AD31" s="43">
        <f t="shared" si="0"/>
        <v>5187</v>
      </c>
    </row>
    <row r="32" spans="2:30" ht="12.75">
      <c r="B32" s="14"/>
      <c r="C32" s="57" t="s">
        <v>80</v>
      </c>
      <c r="D32" s="58"/>
      <c r="E32" s="58"/>
      <c r="F32" s="58"/>
      <c r="G32" s="58"/>
      <c r="H32" s="58"/>
      <c r="I32" s="58"/>
      <c r="J32" s="58"/>
      <c r="K32" s="59"/>
      <c r="L32" s="44" t="s">
        <v>56</v>
      </c>
      <c r="M32" s="45">
        <v>3539</v>
      </c>
      <c r="N32" s="43">
        <v>555</v>
      </c>
      <c r="O32" s="43">
        <v>738</v>
      </c>
      <c r="P32" s="43">
        <v>496</v>
      </c>
      <c r="Q32" s="43">
        <v>1254</v>
      </c>
      <c r="R32" s="43">
        <v>425</v>
      </c>
      <c r="S32" s="43">
        <v>298</v>
      </c>
      <c r="T32" s="43">
        <v>62</v>
      </c>
      <c r="U32" s="43">
        <v>132</v>
      </c>
      <c r="V32" s="43">
        <v>284</v>
      </c>
      <c r="W32" s="43">
        <v>972</v>
      </c>
      <c r="X32" s="43">
        <v>652</v>
      </c>
      <c r="Y32" s="43">
        <v>550</v>
      </c>
      <c r="Z32" s="43">
        <v>1118</v>
      </c>
      <c r="AA32" s="43">
        <v>241</v>
      </c>
      <c r="AB32" s="43">
        <v>318</v>
      </c>
      <c r="AC32" s="43">
        <v>700</v>
      </c>
      <c r="AD32" s="43">
        <f t="shared" si="0"/>
        <v>12334</v>
      </c>
    </row>
    <row r="33" spans="2:30" ht="12.75">
      <c r="B33" s="14"/>
      <c r="C33" s="54" t="s">
        <v>81</v>
      </c>
      <c r="D33" s="55"/>
      <c r="E33" s="55"/>
      <c r="F33" s="55"/>
      <c r="G33" s="55"/>
      <c r="H33" s="55"/>
      <c r="I33" s="55"/>
      <c r="J33" s="55"/>
      <c r="K33" s="56"/>
      <c r="L33" s="41" t="s">
        <v>57</v>
      </c>
      <c r="M33" s="42">
        <v>3856</v>
      </c>
      <c r="N33" s="43">
        <v>731</v>
      </c>
      <c r="O33" s="43">
        <v>872</v>
      </c>
      <c r="P33" s="43">
        <v>466</v>
      </c>
      <c r="Q33" s="43">
        <v>1479</v>
      </c>
      <c r="R33" s="43">
        <v>411</v>
      </c>
      <c r="S33" s="43">
        <v>511</v>
      </c>
      <c r="T33" s="43">
        <v>170</v>
      </c>
      <c r="U33" s="43">
        <v>159</v>
      </c>
      <c r="V33" s="43">
        <v>280</v>
      </c>
      <c r="W33" s="43">
        <v>750</v>
      </c>
      <c r="X33" s="43">
        <v>762</v>
      </c>
      <c r="Y33" s="43">
        <v>502</v>
      </c>
      <c r="Z33" s="43">
        <v>1115</v>
      </c>
      <c r="AA33" s="43">
        <v>231</v>
      </c>
      <c r="AB33" s="43">
        <v>502</v>
      </c>
      <c r="AC33" s="43">
        <v>596</v>
      </c>
      <c r="AD33" s="43">
        <f t="shared" si="0"/>
        <v>13393</v>
      </c>
    </row>
    <row r="34" spans="2:30" ht="12.75">
      <c r="B34" s="14"/>
      <c r="C34" s="57" t="s">
        <v>82</v>
      </c>
      <c r="D34" s="58"/>
      <c r="E34" s="58"/>
      <c r="F34" s="58"/>
      <c r="G34" s="58"/>
      <c r="H34" s="58"/>
      <c r="I34" s="58"/>
      <c r="J34" s="58"/>
      <c r="K34" s="59"/>
      <c r="L34" s="44" t="s">
        <v>58</v>
      </c>
      <c r="M34" s="45">
        <v>1133</v>
      </c>
      <c r="N34" s="43">
        <v>313</v>
      </c>
      <c r="O34" s="43">
        <v>379</v>
      </c>
      <c r="P34" s="43">
        <v>105</v>
      </c>
      <c r="Q34" s="43">
        <v>580</v>
      </c>
      <c r="R34" s="43">
        <v>92</v>
      </c>
      <c r="S34" s="43">
        <v>279</v>
      </c>
      <c r="T34" s="43">
        <v>105</v>
      </c>
      <c r="U34" s="43">
        <v>59</v>
      </c>
      <c r="V34" s="43">
        <v>56</v>
      </c>
      <c r="W34" s="43">
        <v>50</v>
      </c>
      <c r="X34" s="43">
        <v>253</v>
      </c>
      <c r="Y34" s="43">
        <v>92</v>
      </c>
      <c r="Z34" s="43">
        <v>228</v>
      </c>
      <c r="AA34" s="43">
        <v>47</v>
      </c>
      <c r="AB34" s="43">
        <v>221</v>
      </c>
      <c r="AC34" s="43">
        <v>73</v>
      </c>
      <c r="AD34" s="43">
        <f t="shared" si="0"/>
        <v>4065</v>
      </c>
    </row>
    <row r="35" spans="2:30" ht="12.75">
      <c r="B35" s="14"/>
      <c r="C35" s="54" t="s">
        <v>83</v>
      </c>
      <c r="D35" s="55"/>
      <c r="E35" s="55"/>
      <c r="F35" s="55"/>
      <c r="G35" s="55"/>
      <c r="H35" s="55"/>
      <c r="I35" s="55"/>
      <c r="J35" s="55"/>
      <c r="K35" s="56"/>
      <c r="L35" s="41" t="s">
        <v>59</v>
      </c>
      <c r="M35" s="42">
        <v>2723</v>
      </c>
      <c r="N35" s="43">
        <v>418</v>
      </c>
      <c r="O35" s="43">
        <v>493</v>
      </c>
      <c r="P35" s="43">
        <v>361</v>
      </c>
      <c r="Q35" s="43">
        <v>899</v>
      </c>
      <c r="R35" s="43">
        <v>319</v>
      </c>
      <c r="S35" s="43">
        <v>232</v>
      </c>
      <c r="T35" s="43">
        <v>65</v>
      </c>
      <c r="U35" s="43">
        <v>100</v>
      </c>
      <c r="V35" s="43">
        <v>224</v>
      </c>
      <c r="W35" s="43">
        <v>700</v>
      </c>
      <c r="X35" s="43">
        <v>509</v>
      </c>
      <c r="Y35" s="43">
        <v>410</v>
      </c>
      <c r="Z35" s="43">
        <v>887</v>
      </c>
      <c r="AA35" s="43">
        <v>184</v>
      </c>
      <c r="AB35" s="43">
        <v>281</v>
      </c>
      <c r="AC35" s="43">
        <v>523</v>
      </c>
      <c r="AD35" s="43">
        <f t="shared" si="0"/>
        <v>9328</v>
      </c>
    </row>
    <row r="36" spans="2:30" ht="12.75">
      <c r="B36" s="14"/>
      <c r="C36" s="57" t="s">
        <v>84</v>
      </c>
      <c r="D36" s="58"/>
      <c r="E36" s="58"/>
      <c r="F36" s="58"/>
      <c r="G36" s="58"/>
      <c r="H36" s="58"/>
      <c r="I36" s="58"/>
      <c r="J36" s="58"/>
      <c r="K36" s="59"/>
      <c r="L36" s="44" t="s">
        <v>60</v>
      </c>
      <c r="M36" s="45">
        <v>3069</v>
      </c>
      <c r="N36" s="43">
        <v>626</v>
      </c>
      <c r="O36" s="43">
        <v>723</v>
      </c>
      <c r="P36" s="43">
        <v>425</v>
      </c>
      <c r="Q36" s="43">
        <v>1269</v>
      </c>
      <c r="R36" s="43">
        <v>364</v>
      </c>
      <c r="S36" s="43">
        <v>460</v>
      </c>
      <c r="T36" s="43">
        <v>154</v>
      </c>
      <c r="U36" s="43">
        <v>149</v>
      </c>
      <c r="V36" s="43">
        <v>216</v>
      </c>
      <c r="W36" s="43">
        <v>582</v>
      </c>
      <c r="X36" s="43">
        <v>656</v>
      </c>
      <c r="Y36" s="43">
        <v>390</v>
      </c>
      <c r="Z36" s="43">
        <v>979</v>
      </c>
      <c r="AA36" s="43">
        <v>203</v>
      </c>
      <c r="AB36" s="43">
        <v>370</v>
      </c>
      <c r="AC36" s="43">
        <v>524</v>
      </c>
      <c r="AD36" s="43">
        <f t="shared" si="0"/>
        <v>11159</v>
      </c>
    </row>
    <row r="37" spans="2:30" ht="12.75">
      <c r="B37" s="14"/>
      <c r="C37" s="54" t="s">
        <v>85</v>
      </c>
      <c r="D37" s="55"/>
      <c r="E37" s="55"/>
      <c r="F37" s="55"/>
      <c r="G37" s="55"/>
      <c r="H37" s="55"/>
      <c r="I37" s="55"/>
      <c r="J37" s="55"/>
      <c r="K37" s="56"/>
      <c r="L37" s="41" t="s">
        <v>61</v>
      </c>
      <c r="M37" s="42">
        <v>968</v>
      </c>
      <c r="N37" s="43">
        <v>282</v>
      </c>
      <c r="O37" s="43">
        <v>302</v>
      </c>
      <c r="P37" s="43">
        <v>94</v>
      </c>
      <c r="Q37" s="43">
        <v>494</v>
      </c>
      <c r="R37" s="43">
        <v>87</v>
      </c>
      <c r="S37" s="43">
        <v>263</v>
      </c>
      <c r="T37" s="43">
        <v>91</v>
      </c>
      <c r="U37" s="43">
        <v>60</v>
      </c>
      <c r="V37" s="43">
        <v>30</v>
      </c>
      <c r="W37" s="43">
        <v>38</v>
      </c>
      <c r="X37" s="43">
        <v>238</v>
      </c>
      <c r="Y37" s="43">
        <v>67</v>
      </c>
      <c r="Z37" s="43">
        <v>210</v>
      </c>
      <c r="AA37" s="43">
        <v>45</v>
      </c>
      <c r="AB37" s="43">
        <v>147</v>
      </c>
      <c r="AC37" s="43">
        <v>70</v>
      </c>
      <c r="AD37" s="43">
        <f t="shared" si="0"/>
        <v>3486</v>
      </c>
    </row>
    <row r="38" spans="2:30" ht="12.75">
      <c r="B38" s="14"/>
      <c r="C38" s="57" t="s">
        <v>86</v>
      </c>
      <c r="D38" s="58"/>
      <c r="E38" s="58"/>
      <c r="F38" s="58"/>
      <c r="G38" s="58"/>
      <c r="H38" s="58"/>
      <c r="I38" s="58"/>
      <c r="J38" s="58"/>
      <c r="K38" s="59"/>
      <c r="L38" s="44" t="s">
        <v>62</v>
      </c>
      <c r="M38" s="45">
        <v>2101</v>
      </c>
      <c r="N38" s="43">
        <v>344</v>
      </c>
      <c r="O38" s="43">
        <v>421</v>
      </c>
      <c r="P38" s="43">
        <v>331</v>
      </c>
      <c r="Q38" s="43">
        <v>775</v>
      </c>
      <c r="R38" s="43">
        <v>277</v>
      </c>
      <c r="S38" s="43">
        <v>197</v>
      </c>
      <c r="T38" s="43">
        <v>63</v>
      </c>
      <c r="U38" s="43">
        <v>89</v>
      </c>
      <c r="V38" s="43">
        <v>186</v>
      </c>
      <c r="W38" s="43">
        <v>544</v>
      </c>
      <c r="X38" s="43">
        <v>418</v>
      </c>
      <c r="Y38" s="43">
        <v>323</v>
      </c>
      <c r="Z38" s="43">
        <v>769</v>
      </c>
      <c r="AA38" s="43">
        <v>158</v>
      </c>
      <c r="AB38" s="43">
        <v>223</v>
      </c>
      <c r="AC38" s="43">
        <v>454</v>
      </c>
      <c r="AD38" s="43">
        <f t="shared" si="0"/>
        <v>7673</v>
      </c>
    </row>
    <row r="39" spans="2:30" ht="12.75">
      <c r="B39" s="14"/>
      <c r="C39" s="54" t="s">
        <v>87</v>
      </c>
      <c r="D39" s="55"/>
      <c r="E39" s="55"/>
      <c r="F39" s="55"/>
      <c r="G39" s="55"/>
      <c r="H39" s="55"/>
      <c r="I39" s="55"/>
      <c r="J39" s="55"/>
      <c r="K39" s="56"/>
      <c r="L39" s="41" t="s">
        <v>63</v>
      </c>
      <c r="M39" s="42">
        <v>2876</v>
      </c>
      <c r="N39" s="43">
        <v>607</v>
      </c>
      <c r="O39" s="43">
        <v>665</v>
      </c>
      <c r="P39" s="43">
        <v>390</v>
      </c>
      <c r="Q39" s="43">
        <v>1132</v>
      </c>
      <c r="R39" s="43">
        <v>305</v>
      </c>
      <c r="S39" s="43">
        <v>421</v>
      </c>
      <c r="T39" s="43">
        <v>127</v>
      </c>
      <c r="U39" s="43">
        <v>120</v>
      </c>
      <c r="V39" s="43">
        <v>212</v>
      </c>
      <c r="W39" s="43">
        <v>565</v>
      </c>
      <c r="X39" s="43">
        <v>608</v>
      </c>
      <c r="Y39" s="43">
        <v>336</v>
      </c>
      <c r="Z39" s="43">
        <v>898</v>
      </c>
      <c r="AA39" s="43">
        <v>239</v>
      </c>
      <c r="AB39" s="43">
        <v>309</v>
      </c>
      <c r="AC39" s="43">
        <v>466</v>
      </c>
      <c r="AD39" s="43">
        <f t="shared" si="0"/>
        <v>10276</v>
      </c>
    </row>
    <row r="40" spans="2:30" ht="12.75">
      <c r="B40" s="14"/>
      <c r="C40" s="83" t="s">
        <v>88</v>
      </c>
      <c r="D40" s="84"/>
      <c r="E40" s="84"/>
      <c r="F40" s="84"/>
      <c r="G40" s="84"/>
      <c r="H40" s="84"/>
      <c r="I40" s="84"/>
      <c r="J40" s="84"/>
      <c r="K40" s="85"/>
      <c r="L40" s="41" t="s">
        <v>64</v>
      </c>
      <c r="M40" s="47">
        <v>927</v>
      </c>
      <c r="N40" s="43">
        <v>279</v>
      </c>
      <c r="O40" s="43">
        <v>273</v>
      </c>
      <c r="P40" s="43">
        <v>70</v>
      </c>
      <c r="Q40" s="43">
        <v>447</v>
      </c>
      <c r="R40" s="43">
        <v>68</v>
      </c>
      <c r="S40" s="43">
        <v>240</v>
      </c>
      <c r="T40" s="43">
        <v>89</v>
      </c>
      <c r="U40" s="43">
        <v>46</v>
      </c>
      <c r="V40" s="43">
        <v>62</v>
      </c>
      <c r="W40" s="43">
        <v>42</v>
      </c>
      <c r="X40" s="43">
        <v>193</v>
      </c>
      <c r="Y40" s="43">
        <v>72</v>
      </c>
      <c r="Z40" s="43">
        <v>181</v>
      </c>
      <c r="AA40" s="43">
        <v>56</v>
      </c>
      <c r="AB40" s="43">
        <v>133</v>
      </c>
      <c r="AC40" s="43">
        <v>59</v>
      </c>
      <c r="AD40" s="43">
        <f t="shared" si="0"/>
        <v>3237</v>
      </c>
    </row>
    <row r="41" spans="2:30" ht="12.75">
      <c r="B41" s="14"/>
      <c r="C41" s="57" t="s">
        <v>89</v>
      </c>
      <c r="D41" s="58"/>
      <c r="E41" s="58"/>
      <c r="F41" s="58"/>
      <c r="G41" s="58"/>
      <c r="H41" s="58"/>
      <c r="I41" s="58"/>
      <c r="J41" s="58"/>
      <c r="K41" s="59"/>
      <c r="L41" s="44" t="s">
        <v>67</v>
      </c>
      <c r="M41" s="45">
        <v>1949</v>
      </c>
      <c r="N41" s="43">
        <v>328</v>
      </c>
      <c r="O41" s="43">
        <v>392</v>
      </c>
      <c r="P41" s="43">
        <v>320</v>
      </c>
      <c r="Q41" s="43">
        <v>685</v>
      </c>
      <c r="R41" s="43">
        <v>237</v>
      </c>
      <c r="S41" s="43">
        <v>181</v>
      </c>
      <c r="T41" s="43">
        <v>38</v>
      </c>
      <c r="U41" s="43">
        <v>74</v>
      </c>
      <c r="V41" s="43">
        <v>150</v>
      </c>
      <c r="W41" s="43">
        <v>523</v>
      </c>
      <c r="X41" s="43">
        <v>415</v>
      </c>
      <c r="Y41" s="43">
        <v>264</v>
      </c>
      <c r="Z41" s="43">
        <v>717</v>
      </c>
      <c r="AA41" s="43">
        <v>183</v>
      </c>
      <c r="AB41" s="43">
        <v>176</v>
      </c>
      <c r="AC41" s="43">
        <v>407</v>
      </c>
      <c r="AD41" s="43">
        <f t="shared" si="0"/>
        <v>7039</v>
      </c>
    </row>
    <row r="42" spans="2:30" ht="12.75">
      <c r="B42" s="14"/>
      <c r="C42" s="80" t="s">
        <v>91</v>
      </c>
      <c r="D42" s="81"/>
      <c r="E42" s="81"/>
      <c r="F42" s="81"/>
      <c r="G42" s="81"/>
      <c r="H42" s="81"/>
      <c r="I42" s="81"/>
      <c r="J42" s="81"/>
      <c r="K42" s="82"/>
      <c r="L42" s="48" t="s">
        <v>65</v>
      </c>
      <c r="M42" s="49">
        <v>2536</v>
      </c>
      <c r="N42" s="49">
        <v>485</v>
      </c>
      <c r="O42" s="49">
        <v>591</v>
      </c>
      <c r="P42" s="49">
        <v>366</v>
      </c>
      <c r="Q42" s="49">
        <v>1053</v>
      </c>
      <c r="R42" s="49">
        <v>272</v>
      </c>
      <c r="S42" s="49">
        <v>401</v>
      </c>
      <c r="T42" s="49">
        <v>116</v>
      </c>
      <c r="U42" s="49">
        <v>109</v>
      </c>
      <c r="V42" s="49">
        <v>163</v>
      </c>
      <c r="W42" s="49">
        <v>470</v>
      </c>
      <c r="X42" s="49">
        <v>562</v>
      </c>
      <c r="Y42" s="49">
        <v>320</v>
      </c>
      <c r="Z42" s="49">
        <v>810</v>
      </c>
      <c r="AA42" s="49">
        <v>201</v>
      </c>
      <c r="AB42" s="49">
        <v>293</v>
      </c>
      <c r="AC42" s="49">
        <v>387</v>
      </c>
      <c r="AD42" s="49">
        <f t="shared" si="0"/>
        <v>9135</v>
      </c>
    </row>
    <row r="43" spans="2:30" ht="12.75">
      <c r="B43" s="14"/>
      <c r="C43" s="57" t="s">
        <v>92</v>
      </c>
      <c r="D43" s="58"/>
      <c r="E43" s="58"/>
      <c r="F43" s="58"/>
      <c r="G43" s="58"/>
      <c r="H43" s="58"/>
      <c r="I43" s="58"/>
      <c r="J43" s="58"/>
      <c r="K43" s="59"/>
      <c r="L43" s="44" t="s">
        <v>66</v>
      </c>
      <c r="M43" s="45">
        <v>798</v>
      </c>
      <c r="N43" s="43">
        <v>214</v>
      </c>
      <c r="O43" s="43">
        <v>251</v>
      </c>
      <c r="P43" s="43">
        <v>74</v>
      </c>
      <c r="Q43" s="43">
        <v>405</v>
      </c>
      <c r="R43" s="43">
        <v>70</v>
      </c>
      <c r="S43" s="43">
        <v>229</v>
      </c>
      <c r="T43" s="43">
        <v>82</v>
      </c>
      <c r="U43" s="43">
        <v>35</v>
      </c>
      <c r="V43" s="43">
        <v>24</v>
      </c>
      <c r="W43" s="43">
        <v>33</v>
      </c>
      <c r="X43" s="43">
        <v>203</v>
      </c>
      <c r="Y43" s="43">
        <v>64</v>
      </c>
      <c r="Z43" s="43">
        <v>177</v>
      </c>
      <c r="AA43" s="43">
        <v>50</v>
      </c>
      <c r="AB43" s="43">
        <v>131</v>
      </c>
      <c r="AC43" s="43">
        <v>65</v>
      </c>
      <c r="AD43" s="43">
        <f t="shared" si="0"/>
        <v>2905</v>
      </c>
    </row>
    <row r="44" spans="2:30" ht="12.75">
      <c r="B44" s="14"/>
      <c r="C44" s="54" t="s">
        <v>90</v>
      </c>
      <c r="D44" s="55"/>
      <c r="E44" s="55"/>
      <c r="F44" s="55"/>
      <c r="G44" s="55"/>
      <c r="H44" s="55"/>
      <c r="I44" s="55"/>
      <c r="J44" s="55"/>
      <c r="K44" s="56"/>
      <c r="L44" s="41" t="s">
        <v>68</v>
      </c>
      <c r="M44" s="42">
        <v>1738</v>
      </c>
      <c r="N44" s="43">
        <v>271</v>
      </c>
      <c r="O44" s="43">
        <v>340</v>
      </c>
      <c r="P44" s="43">
        <v>292</v>
      </c>
      <c r="Q44" s="43">
        <v>648</v>
      </c>
      <c r="R44" s="43">
        <v>202</v>
      </c>
      <c r="S44" s="43">
        <v>172</v>
      </c>
      <c r="T44" s="43">
        <v>34</v>
      </c>
      <c r="U44" s="43">
        <v>74</v>
      </c>
      <c r="V44" s="43">
        <v>139</v>
      </c>
      <c r="W44" s="43">
        <v>437</v>
      </c>
      <c r="X44" s="43">
        <v>359</v>
      </c>
      <c r="Y44" s="43">
        <v>256</v>
      </c>
      <c r="Z44" s="43">
        <v>633</v>
      </c>
      <c r="AA44" s="43">
        <v>151</v>
      </c>
      <c r="AB44" s="43">
        <v>162</v>
      </c>
      <c r="AC44" s="43">
        <v>322</v>
      </c>
      <c r="AD44" s="43">
        <f t="shared" si="0"/>
        <v>6230</v>
      </c>
    </row>
    <row r="45" spans="2:30" ht="12.75">
      <c r="B45" s="14"/>
      <c r="C45" s="57" t="s">
        <v>93</v>
      </c>
      <c r="D45" s="58"/>
      <c r="E45" s="58"/>
      <c r="F45" s="58"/>
      <c r="G45" s="58"/>
      <c r="H45" s="58"/>
      <c r="I45" s="58"/>
      <c r="J45" s="58"/>
      <c r="K45" s="59"/>
      <c r="L45" s="44" t="s">
        <v>69</v>
      </c>
      <c r="M45" s="45">
        <v>1956</v>
      </c>
      <c r="N45" s="43">
        <v>394</v>
      </c>
      <c r="O45" s="43">
        <v>560</v>
      </c>
      <c r="P45" s="43">
        <v>305</v>
      </c>
      <c r="Q45" s="43">
        <v>924</v>
      </c>
      <c r="R45" s="43">
        <v>272</v>
      </c>
      <c r="S45" s="43">
        <v>354</v>
      </c>
      <c r="T45" s="43">
        <v>134</v>
      </c>
      <c r="U45" s="43">
        <v>105</v>
      </c>
      <c r="V45" s="43">
        <v>163</v>
      </c>
      <c r="W45" s="43">
        <v>434</v>
      </c>
      <c r="X45" s="43">
        <v>455</v>
      </c>
      <c r="Y45" s="43">
        <v>233</v>
      </c>
      <c r="Z45" s="43">
        <v>625</v>
      </c>
      <c r="AA45" s="43">
        <v>163</v>
      </c>
      <c r="AB45" s="43">
        <v>251</v>
      </c>
      <c r="AC45" s="43">
        <v>363</v>
      </c>
      <c r="AD45" s="43">
        <f t="shared" si="0"/>
        <v>7691</v>
      </c>
    </row>
    <row r="46" spans="2:30" ht="12.75">
      <c r="B46" s="14"/>
      <c r="C46" s="54" t="s">
        <v>94</v>
      </c>
      <c r="D46" s="55"/>
      <c r="E46" s="55"/>
      <c r="F46" s="55"/>
      <c r="G46" s="55"/>
      <c r="H46" s="55"/>
      <c r="I46" s="55"/>
      <c r="J46" s="55"/>
      <c r="K46" s="56"/>
      <c r="L46" s="41" t="s">
        <v>70</v>
      </c>
      <c r="M46" s="42">
        <v>593</v>
      </c>
      <c r="N46" s="43">
        <v>168</v>
      </c>
      <c r="O46" s="43">
        <v>223</v>
      </c>
      <c r="P46" s="43">
        <v>62</v>
      </c>
      <c r="Q46" s="43">
        <v>342</v>
      </c>
      <c r="R46" s="43">
        <v>52</v>
      </c>
      <c r="S46" s="43">
        <v>205</v>
      </c>
      <c r="T46" s="43">
        <v>89</v>
      </c>
      <c r="U46" s="43">
        <v>44</v>
      </c>
      <c r="V46" s="43">
        <v>38</v>
      </c>
      <c r="W46" s="43">
        <v>38</v>
      </c>
      <c r="X46" s="43">
        <v>168</v>
      </c>
      <c r="Y46" s="43">
        <v>44</v>
      </c>
      <c r="Z46" s="43">
        <v>117</v>
      </c>
      <c r="AA46" s="43">
        <v>50</v>
      </c>
      <c r="AB46" s="43">
        <v>103</v>
      </c>
      <c r="AC46" s="43">
        <v>43</v>
      </c>
      <c r="AD46" s="43">
        <f t="shared" si="0"/>
        <v>2379</v>
      </c>
    </row>
    <row r="47" spans="2:30" ht="12.75">
      <c r="B47" s="14"/>
      <c r="C47" s="57" t="s">
        <v>95</v>
      </c>
      <c r="D47" s="58"/>
      <c r="E47" s="58"/>
      <c r="F47" s="58"/>
      <c r="G47" s="58"/>
      <c r="H47" s="58"/>
      <c r="I47" s="58"/>
      <c r="J47" s="58"/>
      <c r="K47" s="59"/>
      <c r="L47" s="44" t="s">
        <v>71</v>
      </c>
      <c r="M47" s="45">
        <v>1363</v>
      </c>
      <c r="N47" s="43">
        <v>226</v>
      </c>
      <c r="O47" s="43">
        <v>337</v>
      </c>
      <c r="P47" s="43">
        <v>243</v>
      </c>
      <c r="Q47" s="43">
        <v>582</v>
      </c>
      <c r="R47" s="43">
        <v>220</v>
      </c>
      <c r="S47" s="43">
        <v>149</v>
      </c>
      <c r="T47" s="43">
        <v>45</v>
      </c>
      <c r="U47" s="43">
        <v>61</v>
      </c>
      <c r="V47" s="43">
        <v>125</v>
      </c>
      <c r="W47" s="43">
        <v>396</v>
      </c>
      <c r="X47" s="43">
        <v>287</v>
      </c>
      <c r="Y47" s="43">
        <v>189</v>
      </c>
      <c r="Z47" s="43">
        <v>508</v>
      </c>
      <c r="AA47" s="43">
        <v>113</v>
      </c>
      <c r="AB47" s="43">
        <v>148</v>
      </c>
      <c r="AC47" s="43">
        <v>320</v>
      </c>
      <c r="AD47" s="43">
        <f t="shared" si="0"/>
        <v>5312</v>
      </c>
    </row>
    <row r="48" spans="3:30" ht="12.75">
      <c r="C48" s="54" t="s">
        <v>44</v>
      </c>
      <c r="D48" s="55"/>
      <c r="E48" s="55"/>
      <c r="F48" s="55"/>
      <c r="G48" s="55"/>
      <c r="H48" s="55"/>
      <c r="I48" s="55"/>
      <c r="J48" s="55"/>
      <c r="K48" s="56"/>
      <c r="L48" s="41" t="s">
        <v>45</v>
      </c>
      <c r="M48" s="42">
        <v>4359</v>
      </c>
      <c r="N48" s="50">
        <v>495</v>
      </c>
      <c r="O48" s="42">
        <v>504</v>
      </c>
      <c r="P48" s="50">
        <v>381</v>
      </c>
      <c r="Q48" s="51">
        <v>1014</v>
      </c>
      <c r="R48" s="50">
        <v>496</v>
      </c>
      <c r="S48" s="50">
        <v>473</v>
      </c>
      <c r="T48" s="50">
        <v>148</v>
      </c>
      <c r="U48" s="50">
        <v>232</v>
      </c>
      <c r="V48" s="50">
        <v>297</v>
      </c>
      <c r="W48" s="50">
        <v>946</v>
      </c>
      <c r="X48" s="50">
        <v>838</v>
      </c>
      <c r="Y48" s="50">
        <v>765</v>
      </c>
      <c r="Z48" s="42">
        <v>1229</v>
      </c>
      <c r="AA48" s="50">
        <v>273</v>
      </c>
      <c r="AB48" s="50">
        <v>291</v>
      </c>
      <c r="AC48" s="50">
        <v>396</v>
      </c>
      <c r="AD48" s="42">
        <f t="shared" si="0"/>
        <v>13137</v>
      </c>
    </row>
    <row r="49" spans="3:30" ht="12.75">
      <c r="C49" s="54" t="s">
        <v>47</v>
      </c>
      <c r="D49" s="55"/>
      <c r="E49" s="55"/>
      <c r="F49" s="55"/>
      <c r="G49" s="55"/>
      <c r="H49" s="55"/>
      <c r="I49" s="55"/>
      <c r="J49" s="55"/>
      <c r="K49" s="56"/>
      <c r="L49" s="41" t="s">
        <v>72</v>
      </c>
      <c r="M49" s="52">
        <f>(M48/M24)*1000</f>
        <v>171.4319424234082</v>
      </c>
      <c r="N49" s="53">
        <v>99.59</v>
      </c>
      <c r="O49" s="53">
        <v>81.94</v>
      </c>
      <c r="P49" s="53">
        <v>109.73</v>
      </c>
      <c r="Q49" s="53">
        <v>99.7</v>
      </c>
      <c r="R49" s="53">
        <v>173.24</v>
      </c>
      <c r="S49" s="53">
        <v>131.46</v>
      </c>
      <c r="T49" s="53">
        <v>125.53</v>
      </c>
      <c r="U49" s="53">
        <v>205.3</v>
      </c>
      <c r="V49" s="53">
        <v>163</v>
      </c>
      <c r="W49" s="53">
        <v>187.1</v>
      </c>
      <c r="X49" s="53">
        <v>160.1</v>
      </c>
      <c r="Y49" s="53">
        <v>230</v>
      </c>
      <c r="Z49" s="53">
        <v>160</v>
      </c>
      <c r="AA49" s="53">
        <v>148.61</v>
      </c>
      <c r="AB49" s="53">
        <v>101.71</v>
      </c>
      <c r="AC49" s="53">
        <v>95.74</v>
      </c>
      <c r="AD49" s="53">
        <v>144.51</v>
      </c>
    </row>
    <row r="50" s="29" customFormat="1" ht="11.25">
      <c r="C50" s="29" t="s">
        <v>100</v>
      </c>
    </row>
  </sheetData>
  <mergeCells count="46">
    <mergeCell ref="C40:K40"/>
    <mergeCell ref="C45:K45"/>
    <mergeCell ref="C46:K46"/>
    <mergeCell ref="C47:K47"/>
    <mergeCell ref="C48:K48"/>
    <mergeCell ref="C41:K41"/>
    <mergeCell ref="C49:K49"/>
    <mergeCell ref="C43:K43"/>
    <mergeCell ref="C44:K44"/>
    <mergeCell ref="C42:K42"/>
    <mergeCell ref="C36:K36"/>
    <mergeCell ref="C37:K37"/>
    <mergeCell ref="C38:K38"/>
    <mergeCell ref="C39:K39"/>
    <mergeCell ref="C32:K32"/>
    <mergeCell ref="C33:K33"/>
    <mergeCell ref="C34:K34"/>
    <mergeCell ref="C35:K35"/>
    <mergeCell ref="C28:K28"/>
    <mergeCell ref="C29:K29"/>
    <mergeCell ref="C30:K30"/>
    <mergeCell ref="C31:K31"/>
    <mergeCell ref="B2:R2"/>
    <mergeCell ref="Q20:Q21"/>
    <mergeCell ref="R20:R21"/>
    <mergeCell ref="B3:R3"/>
    <mergeCell ref="B4:R4"/>
    <mergeCell ref="B5:R5"/>
    <mergeCell ref="B7:F7"/>
    <mergeCell ref="G7:I7"/>
    <mergeCell ref="K7:L7"/>
    <mergeCell ref="P20:P21"/>
    <mergeCell ref="C23:K23"/>
    <mergeCell ref="W20:W21"/>
    <mergeCell ref="AD20:AD21"/>
    <mergeCell ref="C22:K22"/>
    <mergeCell ref="V20:V21"/>
    <mergeCell ref="N20:N21"/>
    <mergeCell ref="S20:S21"/>
    <mergeCell ref="T20:T21"/>
    <mergeCell ref="U20:U21"/>
    <mergeCell ref="O20:O21"/>
    <mergeCell ref="C25:K25"/>
    <mergeCell ref="C26:K26"/>
    <mergeCell ref="C27:K27"/>
    <mergeCell ref="C24:K24"/>
  </mergeCells>
  <printOptions/>
  <pageMargins left="0.7874015748031497" right="0.07" top="0.984251968503937" bottom="0.984251968503937" header="0" footer="0"/>
  <pageSetup horizontalDpi="600" verticalDpi="600" orientation="landscape" paperSize="5" scale="50" r:id="rId10"/>
  <legacyDrawing r:id="rId9"/>
  <oleObjects>
    <oleObject progId="" shapeId="691577" r:id="rId1"/>
    <oleObject progId="" shapeId="691578" r:id="rId2"/>
    <oleObject progId="" shapeId="691579" r:id="rId3"/>
    <oleObject progId="" shapeId="691580" r:id="rId4"/>
    <oleObject progId="" shapeId="691581" r:id="rId5"/>
    <oleObject progId="" shapeId="691582" r:id="rId6"/>
    <oleObject progId="" shapeId="691583" r:id="rId7"/>
    <oleObject progId="" shapeId="69158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2007-07-17T16:48:47Z</cp:lastPrinted>
  <dcterms:created xsi:type="dcterms:W3CDTF">2005-09-23T17:17:30Z</dcterms:created>
  <dcterms:modified xsi:type="dcterms:W3CDTF">2007-07-17T16:48:56Z</dcterms:modified>
  <cp:category/>
  <cp:version/>
  <cp:contentType/>
  <cp:contentStatus/>
</cp:coreProperties>
</file>