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20" sheetId="1" r:id="rId1"/>
  </sheets>
  <definedNames>
    <definedName name="_xlnm.Print_Area" localSheetId="0">'09_20'!$A$1:$R$29</definedName>
  </definedNames>
  <calcPr fullCalcOnLoad="1"/>
</workbook>
</file>

<file path=xl/sharedStrings.xml><?xml version="1.0" encoding="utf-8"?>
<sst xmlns="http://schemas.openxmlformats.org/spreadsheetml/2006/main" count="50" uniqueCount="50">
  <si>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</si>
  <si>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</si>
  <si>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</si>
  <si>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</si>
  <si>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</si>
  <si>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</si>
  <si>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</si>
  <si>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</si>
  <si>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</si>
  <si>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Esquipulas</t>
  </si>
  <si>
    <t>Quezaltepeque</t>
  </si>
  <si>
    <t>San Jacinto</t>
  </si>
  <si>
    <t>Chiquimula</t>
  </si>
  <si>
    <t>Concepción   las Minas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</si>
  <si>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</si>
  <si>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</si>
  <si>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</si>
  <si>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</si>
  <si>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</si>
  <si>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</si>
  <si>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</si>
  <si>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</si>
  <si>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</si>
  <si>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</si>
  <si>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</si>
  <si>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</si>
  <si>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PAIS</t>
  </si>
  <si>
    <t>T_POB_MAS 7</t>
  </si>
  <si>
    <t>T_POB_ANA</t>
  </si>
  <si>
    <t>T_POB_ALF</t>
  </si>
  <si>
    <t>T_POB_ALH</t>
  </si>
  <si>
    <t>T_POB_ALM</t>
  </si>
  <si>
    <t>09 - 20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</si>
  <si>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</si>
  <si>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</si>
  <si>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</si>
  <si>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</si>
  <si>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</si>
  <si>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Municipios del Departamento de Chiquimula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</si>
  <si>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</si>
  <si>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</si>
  <si>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</si>
  <si>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</si>
  <si>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</si>
  <si>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</si>
  <si>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</si>
  <si>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</si>
  <si>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</si>
  <si>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Analfabetismo de Mujeres</t>
  </si>
  <si>
    <t>09j Tasa de Analfabetismo de Hombres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</si>
</sst>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85" zoomScaleNormal="85" workbookViewId="0" topLeftCell="A1">
      <selection activeCell="I7" sqref="I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2" t="s">
        <v>4</v>
      </c>
      <c r="B6" s="33"/>
      <c r="D6" s="34" t="s">
        <v>32</v>
      </c>
      <c r="E6" s="35"/>
    </row>
    <row r="7" s="6" customFormat="1" ht="12"/>
    <row r="8" spans="2:22" ht="12.75">
      <c r="B8" s="11" t="s">
        <v>14</v>
      </c>
      <c r="C8" s="12"/>
      <c r="D8" s="13" t="s">
        <v>33</v>
      </c>
      <c r="E8" s="14"/>
      <c r="F8" s="14"/>
      <c r="G8" s="14"/>
      <c r="H8" s="15"/>
      <c r="I8" s="16"/>
      <c r="J8" s="16"/>
      <c r="K8" s="16"/>
      <c r="L8" s="1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2.75">
      <c r="B9" s="17" t="s">
        <v>18</v>
      </c>
      <c r="C9" s="18"/>
      <c r="D9" s="19" t="s">
        <v>34</v>
      </c>
      <c r="E9" s="20"/>
      <c r="F9" s="20"/>
      <c r="G9" s="20"/>
      <c r="H9" s="21"/>
      <c r="I9" s="18"/>
      <c r="J9" s="18"/>
      <c r="K9" s="18"/>
      <c r="L9" s="18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ht="12.75">
      <c r="B10" s="17"/>
      <c r="C10" s="18"/>
      <c r="D10" s="19" t="s">
        <v>35</v>
      </c>
      <c r="E10" s="20"/>
      <c r="F10" s="20"/>
      <c r="G10" s="20"/>
      <c r="H10" s="21"/>
      <c r="I10" s="18"/>
      <c r="J10" s="18"/>
      <c r="K10" s="18"/>
      <c r="L10" s="18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ht="12.75">
      <c r="B11" s="17"/>
      <c r="C11" s="18"/>
      <c r="D11" s="19" t="s">
        <v>36</v>
      </c>
      <c r="E11" s="20"/>
      <c r="F11" s="20"/>
      <c r="G11" s="20"/>
      <c r="H11" s="21"/>
      <c r="I11" s="18"/>
      <c r="J11" s="18"/>
      <c r="K11" s="18"/>
      <c r="L11" s="18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2:22" ht="12.75">
      <c r="B12" s="23" t="s">
        <v>5</v>
      </c>
      <c r="C12" s="16"/>
      <c r="D12" s="8" t="s">
        <v>38</v>
      </c>
      <c r="E12" s="8"/>
      <c r="F12" s="8"/>
      <c r="G12" s="8"/>
      <c r="H12" s="24"/>
      <c r="I12" s="16"/>
      <c r="J12" s="16"/>
      <c r="K12" s="16"/>
      <c r="L12" s="1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2.75">
      <c r="B13" s="23" t="s">
        <v>6</v>
      </c>
      <c r="C13" s="16"/>
      <c r="D13" s="29">
        <v>2002</v>
      </c>
      <c r="E13" s="29"/>
      <c r="F13" s="29"/>
      <c r="G13" s="8"/>
      <c r="H13" s="24"/>
      <c r="I13" s="16"/>
      <c r="J13" s="16"/>
      <c r="K13" s="16"/>
      <c r="L13" s="1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12.75">
      <c r="B14" s="23" t="s">
        <v>7</v>
      </c>
      <c r="C14" s="16"/>
      <c r="D14" s="8" t="s">
        <v>37</v>
      </c>
      <c r="E14" s="8"/>
      <c r="F14" s="8"/>
      <c r="G14" s="8"/>
      <c r="H14" s="24"/>
      <c r="I14" s="16"/>
      <c r="J14" s="16"/>
      <c r="K14" s="16"/>
      <c r="L14" s="1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17" s="6" customFormat="1" ht="12">
      <c r="B15" s="30" t="s">
        <v>8</v>
      </c>
      <c r="C15" s="31"/>
      <c r="D15" s="9" t="s">
        <v>15</v>
      </c>
      <c r="E15" s="9"/>
      <c r="F15" s="9"/>
      <c r="G15" s="9"/>
      <c r="H15" s="10"/>
      <c r="I15" s="7"/>
      <c r="J15" s="7"/>
      <c r="K15" s="7"/>
      <c r="L15" s="7"/>
      <c r="M15" s="7"/>
      <c r="N15" s="7"/>
      <c r="O15" s="7"/>
      <c r="P15" s="7"/>
      <c r="Q15" s="7"/>
    </row>
    <row r="19" spans="2:18" ht="24.75" customHeight="1">
      <c r="B19" s="26"/>
      <c r="C19" s="27"/>
      <c r="D19" s="27"/>
      <c r="E19" s="28"/>
      <c r="F19" s="40" t="s">
        <v>12</v>
      </c>
      <c r="G19" s="40" t="s">
        <v>19</v>
      </c>
      <c r="H19" s="40" t="s">
        <v>20</v>
      </c>
      <c r="I19" s="40" t="s">
        <v>21</v>
      </c>
      <c r="J19" s="40" t="s">
        <v>22</v>
      </c>
      <c r="K19" s="40" t="s">
        <v>23</v>
      </c>
      <c r="L19" s="40" t="s">
        <v>9</v>
      </c>
      <c r="M19" s="40" t="s">
        <v>13</v>
      </c>
      <c r="N19" s="40" t="s">
        <v>10</v>
      </c>
      <c r="O19" s="40" t="s">
        <v>11</v>
      </c>
      <c r="P19" s="40" t="s">
        <v>24</v>
      </c>
      <c r="Q19" s="40" t="s">
        <v>25</v>
      </c>
      <c r="R19" s="40" t="s">
        <v>26</v>
      </c>
    </row>
    <row r="20" spans="2:18" ht="12.75">
      <c r="B20" s="36" t="s">
        <v>17</v>
      </c>
      <c r="C20" s="37"/>
      <c r="D20" s="38"/>
      <c r="E20" s="39" t="s">
        <v>16</v>
      </c>
      <c r="F20" s="41">
        <v>2001</v>
      </c>
      <c r="G20" s="41">
        <v>2002</v>
      </c>
      <c r="H20" s="41">
        <v>2003</v>
      </c>
      <c r="I20" s="41">
        <v>2004</v>
      </c>
      <c r="J20" s="41">
        <v>2005</v>
      </c>
      <c r="K20" s="41">
        <v>2006</v>
      </c>
      <c r="L20" s="41">
        <v>2007</v>
      </c>
      <c r="M20" s="41">
        <v>2008</v>
      </c>
      <c r="N20" s="41">
        <v>2009</v>
      </c>
      <c r="O20" s="41">
        <v>2010</v>
      </c>
      <c r="P20" s="41">
        <v>2011</v>
      </c>
      <c r="Q20" s="41">
        <v>20</v>
      </c>
      <c r="R20" s="41"/>
    </row>
    <row r="21" spans="2:18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5"/>
    </row>
    <row r="22" spans="2:18" ht="12.75" customHeight="1">
      <c r="B22" s="42" t="s">
        <v>39</v>
      </c>
      <c r="C22" s="43"/>
      <c r="D22" s="44"/>
      <c r="E22" s="45" t="s">
        <v>27</v>
      </c>
      <c r="F22" s="46">
        <v>65099</v>
      </c>
      <c r="G22" s="46">
        <v>6117</v>
      </c>
      <c r="H22" s="46">
        <v>9415</v>
      </c>
      <c r="I22" s="46">
        <v>30868</v>
      </c>
      <c r="J22" s="46">
        <v>27044</v>
      </c>
      <c r="K22" s="46">
        <v>13383</v>
      </c>
      <c r="L22" s="46">
        <v>32815</v>
      </c>
      <c r="M22" s="46">
        <v>9743</v>
      </c>
      <c r="N22" s="46">
        <v>19768</v>
      </c>
      <c r="O22" s="46">
        <v>8455</v>
      </c>
      <c r="P22" s="46">
        <v>15964</v>
      </c>
      <c r="Q22" s="46">
        <f>SUM(F22:P22)</f>
        <v>238671</v>
      </c>
      <c r="R22" s="46">
        <v>8921367</v>
      </c>
    </row>
    <row r="23" spans="2:18" ht="12.75" customHeight="1">
      <c r="B23" s="42" t="s">
        <v>40</v>
      </c>
      <c r="C23" s="43"/>
      <c r="D23" s="44"/>
      <c r="E23" s="45" t="s">
        <v>28</v>
      </c>
      <c r="F23" s="46">
        <f>SUM(F22-F24)</f>
        <v>19534</v>
      </c>
      <c r="G23" s="46">
        <f aca="true" t="shared" si="0" ref="G23:R23">SUM(G22-G24)</f>
        <v>1879</v>
      </c>
      <c r="H23" s="46">
        <f t="shared" si="0"/>
        <v>4317</v>
      </c>
      <c r="I23" s="46">
        <f t="shared" si="0"/>
        <v>20182</v>
      </c>
      <c r="J23" s="46">
        <f t="shared" si="0"/>
        <v>14060</v>
      </c>
      <c r="K23" s="46">
        <f t="shared" si="0"/>
        <v>6672</v>
      </c>
      <c r="L23" s="46">
        <f t="shared" si="0"/>
        <v>10071</v>
      </c>
      <c r="M23" s="46">
        <f t="shared" si="0"/>
        <v>2709</v>
      </c>
      <c r="N23" s="46">
        <f t="shared" si="0"/>
        <v>6270</v>
      </c>
      <c r="O23" s="46">
        <f t="shared" si="0"/>
        <v>3196</v>
      </c>
      <c r="P23" s="46">
        <f t="shared" si="0"/>
        <v>4719</v>
      </c>
      <c r="Q23" s="46">
        <f>SUM(F23:P23)</f>
        <v>93609</v>
      </c>
      <c r="R23" s="46">
        <f t="shared" si="0"/>
        <v>2571179</v>
      </c>
    </row>
    <row r="24" spans="2:18" ht="12.75" customHeight="1">
      <c r="B24" s="42" t="s">
        <v>41</v>
      </c>
      <c r="C24" s="43"/>
      <c r="D24" s="44"/>
      <c r="E24" s="45" t="s">
        <v>29</v>
      </c>
      <c r="F24" s="46">
        <v>45565</v>
      </c>
      <c r="G24" s="46">
        <v>4238</v>
      </c>
      <c r="H24" s="46">
        <v>5098</v>
      </c>
      <c r="I24" s="46">
        <v>10686</v>
      </c>
      <c r="J24" s="46">
        <v>12984</v>
      </c>
      <c r="K24" s="46">
        <v>6711</v>
      </c>
      <c r="L24" s="46">
        <v>22744</v>
      </c>
      <c r="M24" s="46">
        <v>7034</v>
      </c>
      <c r="N24" s="46">
        <v>13498</v>
      </c>
      <c r="O24" s="46">
        <v>5259</v>
      </c>
      <c r="P24" s="46">
        <v>11245</v>
      </c>
      <c r="Q24" s="46">
        <f>SUM(F24:P24)</f>
        <v>145062</v>
      </c>
      <c r="R24" s="46">
        <v>6350188</v>
      </c>
    </row>
    <row r="25" spans="2:18" ht="12.75" customHeight="1">
      <c r="B25" s="42" t="s">
        <v>42</v>
      </c>
      <c r="C25" s="43"/>
      <c r="D25" s="44"/>
      <c r="E25" s="45" t="s">
        <v>30</v>
      </c>
      <c r="F25" s="46">
        <v>22225</v>
      </c>
      <c r="G25" s="46">
        <v>1901</v>
      </c>
      <c r="H25" s="46">
        <v>2565</v>
      </c>
      <c r="I25" s="46">
        <v>5870</v>
      </c>
      <c r="J25" s="46">
        <v>7048</v>
      </c>
      <c r="K25" s="46">
        <v>3619</v>
      </c>
      <c r="L25" s="46">
        <v>10641</v>
      </c>
      <c r="M25" s="46">
        <v>3135</v>
      </c>
      <c r="N25" s="46">
        <v>6190</v>
      </c>
      <c r="O25" s="46">
        <v>2564</v>
      </c>
      <c r="P25" s="46">
        <v>5150</v>
      </c>
      <c r="Q25" s="46">
        <f>SUM(F25:P25)</f>
        <v>70908</v>
      </c>
      <c r="R25" s="46">
        <v>3292222</v>
      </c>
    </row>
    <row r="26" spans="2:18" ht="12.75" customHeight="1">
      <c r="B26" s="42" t="s">
        <v>43</v>
      </c>
      <c r="C26" s="43"/>
      <c r="D26" s="44"/>
      <c r="E26" s="45" t="s">
        <v>31</v>
      </c>
      <c r="F26" s="46">
        <v>23340</v>
      </c>
      <c r="G26" s="46">
        <v>2337</v>
      </c>
      <c r="H26" s="46">
        <v>2533</v>
      </c>
      <c r="I26" s="46">
        <v>4816</v>
      </c>
      <c r="J26" s="46">
        <v>5936</v>
      </c>
      <c r="K26" s="46">
        <v>3092</v>
      </c>
      <c r="L26" s="46">
        <v>12103</v>
      </c>
      <c r="M26" s="46">
        <v>3899</v>
      </c>
      <c r="N26" s="46">
        <v>7308</v>
      </c>
      <c r="O26" s="46">
        <v>2695</v>
      </c>
      <c r="P26" s="46">
        <v>6095</v>
      </c>
      <c r="Q26" s="46">
        <f>SUM(F26:P26)</f>
        <v>74154</v>
      </c>
      <c r="R26" s="46">
        <v>3057966</v>
      </c>
    </row>
    <row r="27" spans="2:18" ht="12.75" customHeight="1">
      <c r="B27" s="42" t="s">
        <v>47</v>
      </c>
      <c r="C27" s="43"/>
      <c r="D27" s="44"/>
      <c r="E27" s="45" t="s">
        <v>44</v>
      </c>
      <c r="F27" s="47">
        <f>SUM(F23/F22)*100</f>
        <v>30.006605324198528</v>
      </c>
      <c r="G27" s="47">
        <f aca="true" t="shared" si="1" ref="G27:R27">SUM(G23/G22)*100</f>
        <v>30.717672061468036</v>
      </c>
      <c r="H27" s="47">
        <f t="shared" si="1"/>
        <v>45.85236325013277</v>
      </c>
      <c r="I27" s="47">
        <f t="shared" si="1"/>
        <v>65.381624983802</v>
      </c>
      <c r="J27" s="47">
        <f t="shared" si="1"/>
        <v>51.989350687768074</v>
      </c>
      <c r="K27" s="47">
        <f t="shared" si="1"/>
        <v>49.85429275947097</v>
      </c>
      <c r="L27" s="47">
        <f t="shared" si="1"/>
        <v>30.69023312509523</v>
      </c>
      <c r="M27" s="47">
        <f t="shared" si="1"/>
        <v>27.80457764548907</v>
      </c>
      <c r="N27" s="47">
        <f t="shared" si="1"/>
        <v>31.717927964386888</v>
      </c>
      <c r="O27" s="47">
        <f t="shared" si="1"/>
        <v>37.80011827321112</v>
      </c>
      <c r="P27" s="47">
        <f t="shared" si="1"/>
        <v>29.56026058631922</v>
      </c>
      <c r="Q27" s="47">
        <f t="shared" si="1"/>
        <v>39.22093593272748</v>
      </c>
      <c r="R27" s="47">
        <f t="shared" si="1"/>
        <v>28.82045991382262</v>
      </c>
    </row>
    <row r="28" spans="2:18" ht="12.75" customHeight="1">
      <c r="B28" s="42" t="s">
        <v>48</v>
      </c>
      <c r="C28" s="43"/>
      <c r="D28" s="44"/>
      <c r="E28" s="45" t="s">
        <v>46</v>
      </c>
      <c r="F28" s="47">
        <f aca="true" t="shared" si="2" ref="F28:R28">SUM(F26/F24)*100</f>
        <v>51.223526829803575</v>
      </c>
      <c r="G28" s="47">
        <f t="shared" si="2"/>
        <v>55.14393581878244</v>
      </c>
      <c r="H28" s="47">
        <f t="shared" si="2"/>
        <v>49.68615143193409</v>
      </c>
      <c r="I28" s="47">
        <f t="shared" si="2"/>
        <v>45.068313681452366</v>
      </c>
      <c r="J28" s="47">
        <f t="shared" si="2"/>
        <v>45.717806531115215</v>
      </c>
      <c r="K28" s="47">
        <f t="shared" si="2"/>
        <v>46.0736104902399</v>
      </c>
      <c r="L28" s="47">
        <f t="shared" si="2"/>
        <v>53.21403447062961</v>
      </c>
      <c r="M28" s="47">
        <f t="shared" si="2"/>
        <v>55.43076485641172</v>
      </c>
      <c r="N28" s="47">
        <f t="shared" si="2"/>
        <v>54.14135427470737</v>
      </c>
      <c r="O28" s="47">
        <f t="shared" si="2"/>
        <v>51.24548393230653</v>
      </c>
      <c r="P28" s="47">
        <f t="shared" si="2"/>
        <v>54.20186749666518</v>
      </c>
      <c r="Q28" s="47">
        <f t="shared" si="2"/>
        <v>51.1188319477189</v>
      </c>
      <c r="R28" s="47">
        <f t="shared" si="2"/>
        <v>48.15551917518033</v>
      </c>
    </row>
    <row r="29" spans="2:18" ht="12.75" customHeight="1">
      <c r="B29" s="42" t="s">
        <v>49</v>
      </c>
      <c r="C29" s="43"/>
      <c r="D29" s="44"/>
      <c r="E29" s="45" t="s">
        <v>45</v>
      </c>
      <c r="F29" s="47">
        <f aca="true" t="shared" si="3" ref="F29:R29">SUM(F25/F24)*100</f>
        <v>48.776473170196425</v>
      </c>
      <c r="G29" s="47">
        <f t="shared" si="3"/>
        <v>44.856064181217555</v>
      </c>
      <c r="H29" s="47">
        <f t="shared" si="3"/>
        <v>50.31384856806591</v>
      </c>
      <c r="I29" s="47">
        <f t="shared" si="3"/>
        <v>54.931686318547634</v>
      </c>
      <c r="J29" s="47">
        <f t="shared" si="3"/>
        <v>54.28219346888478</v>
      </c>
      <c r="K29" s="47">
        <f t="shared" si="3"/>
        <v>53.9263895097601</v>
      </c>
      <c r="L29" s="47">
        <f t="shared" si="3"/>
        <v>46.78596552937038</v>
      </c>
      <c r="M29" s="47">
        <f t="shared" si="3"/>
        <v>44.56923514358829</v>
      </c>
      <c r="N29" s="47">
        <f t="shared" si="3"/>
        <v>45.85864572529263</v>
      </c>
      <c r="O29" s="47">
        <f t="shared" si="3"/>
        <v>48.75451606769347</v>
      </c>
      <c r="P29" s="47">
        <f t="shared" si="3"/>
        <v>45.79813250333481</v>
      </c>
      <c r="Q29" s="47">
        <f t="shared" si="3"/>
        <v>48.88116805228109</v>
      </c>
      <c r="R29" s="47">
        <f t="shared" si="3"/>
        <v>51.84448082481967</v>
      </c>
    </row>
  </sheetData>
  <mergeCells count="14">
    <mergeCell ref="A6:B6"/>
    <mergeCell ref="D6:E6"/>
    <mergeCell ref="B20:D20"/>
    <mergeCell ref="B19:E19"/>
    <mergeCell ref="D13:F13"/>
    <mergeCell ref="B15:C15"/>
    <mergeCell ref="B22:D22"/>
    <mergeCell ref="B23:D23"/>
    <mergeCell ref="B24:D24"/>
    <mergeCell ref="B25:D25"/>
    <mergeCell ref="B26:D26"/>
    <mergeCell ref="B27:D27"/>
    <mergeCell ref="B29:D29"/>
    <mergeCell ref="B28:D28"/>
  </mergeCells>
  <printOptions/>
  <pageMargins left="0.75" right="0.75" top="1" bottom="1" header="0" footer="0"/>
  <pageSetup fitToHeight="1" fitToWidth="1" horizontalDpi="300" verticalDpi="300" orientation="landscape" paperSize="9" scale="63" r:id="rId2"/>
  <ignoredErrors>
    <ignoredError sqref="F28:R28 Q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2007-07-30T19:21:55Z</cp:lastPrinted>
  <dcterms:created xsi:type="dcterms:W3CDTF">2006-07-09T14:42:40Z</dcterms:created>
  <dcterms:modified xsi:type="dcterms:W3CDTF">2007-07-30T19:22:02Z</dcterms:modified>
  <cp:category/>
  <cp:version/>
  <cp:contentType/>
  <cp:contentStatus/>
</cp:coreProperties>
</file>