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3_20" sheetId="1" r:id="rId1"/>
  </sheets>
  <definedNames>
    <definedName name="_xlnm.Print_Area" localSheetId="0">'03_20'!$A$1:$Q$144</definedName>
    <definedName name="_xlnm.Print_Titles" localSheetId="0">'03_20'!$20:$21</definedName>
  </definedNames>
  <calcPr fullCalcOnLoad="1"/>
</workbook>
</file>

<file path=xl/sharedStrings.xml><?xml version="1.0" encoding="utf-8"?>
<sst xmlns="http://schemas.openxmlformats.org/spreadsheetml/2006/main" count="275" uniqueCount="275">
  <si>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</si>
  <si>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</si>
  <si>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</si>
  <si>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</si>
  <si>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</si>
  <si>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</si>
  <si>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</si>
  <si>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</si>
  <si>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</si>
  <si>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01a Total Población</t>
  </si>
  <si>
    <t>T_POB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</si>
  <si>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</si>
  <si>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</si>
  <si>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</si>
  <si>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</si>
  <si>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</si>
  <si>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</si>
  <si>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</si>
  <si>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</si>
  <si>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</si>
  <si>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</si>
  <si>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</si>
  <si>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</si>
  <si>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</si>
  <si>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</si>
  <si>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</si>
  <si>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</si>
  <si>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T_DF</t>
  </si>
  <si>
    <t>T_DF_H</t>
  </si>
  <si>
    <t>T_DF_M</t>
  </si>
  <si>
    <t>T_DF_H_UR</t>
  </si>
  <si>
    <t>T_DF_M_UR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</si>
  <si>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</si>
  <si>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</si>
  <si>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</si>
  <si>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</si>
  <si>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</si>
  <si>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</si>
  <si>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</si>
  <si>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</si>
  <si>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</si>
  <si>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</si>
  <si>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</si>
  <si>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</si>
  <si>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</si>
  <si>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Total defunciones población de 1 año</t>
  </si>
  <si>
    <t>DF_1</t>
  </si>
  <si>
    <t>Total defunciones población de 1 año urbano</t>
  </si>
  <si>
    <t>DF_1_UR</t>
  </si>
  <si>
    <t>Total defunciones población de 1 año rural</t>
  </si>
  <si>
    <t>DF_1_RU</t>
  </si>
  <si>
    <t>Total defunciones hombres de 1 año</t>
  </si>
  <si>
    <t>DF_1_H</t>
  </si>
  <si>
    <t>Total defunciones hombres de 1 año urbano</t>
  </si>
  <si>
    <t>DF_1_URH</t>
  </si>
  <si>
    <t>Total defunciones hombres de 1 año rural</t>
  </si>
  <si>
    <t>DF_1_RUH</t>
  </si>
  <si>
    <t>Total defunciones mujeres de 1 año</t>
  </si>
  <si>
    <t>DF_1_M</t>
  </si>
  <si>
    <t>Total defunciones mujeres de 1 años urbano</t>
  </si>
  <si>
    <t>DF_1_URM</t>
  </si>
  <si>
    <t>Total defunciones mujeres de 1 años rural</t>
  </si>
  <si>
    <t>DF_1_RUM</t>
  </si>
  <si>
    <t>Total defunciones población de 2 años</t>
  </si>
  <si>
    <t>DF_2</t>
  </si>
  <si>
    <t>Total defunciones población de 2 años urbano</t>
  </si>
  <si>
    <t>DF_2_UR</t>
  </si>
  <si>
    <t>Total defunciones población de 2 años rural</t>
  </si>
  <si>
    <t>Total defunciones hombres de 2 años</t>
  </si>
  <si>
    <t>DF_2_H</t>
  </si>
  <si>
    <t>Total defunciones hombres de 2 años urbano</t>
  </si>
  <si>
    <t>DF_2_URH</t>
  </si>
  <si>
    <t>Total defunciones hombres de 2 años rural</t>
  </si>
  <si>
    <t>DF_2_RUH</t>
  </si>
  <si>
    <t>Total defunciones mujeres de 2 años</t>
  </si>
  <si>
    <t>DF_2_M</t>
  </si>
  <si>
    <t>Total defunciones mujeres de 2 años urbano</t>
  </si>
  <si>
    <t>DF_2_URM</t>
  </si>
  <si>
    <t>Total defunciones mujeres de 2 años rural</t>
  </si>
  <si>
    <t>DF_2_RUM</t>
  </si>
  <si>
    <t>Total defunciones población de 3 años</t>
  </si>
  <si>
    <t>DF_3</t>
  </si>
  <si>
    <t>Total defunciones población de 3 años urbano</t>
  </si>
  <si>
    <t>DF_3_UR</t>
  </si>
  <si>
    <t>Total defunciones población de 3 años rural</t>
  </si>
  <si>
    <t>DF_3_RU</t>
  </si>
  <si>
    <t>Total defunciones hombres de 3 años</t>
  </si>
  <si>
    <t>DF_3_H</t>
  </si>
  <si>
    <t>Total defunciones hombres de 3 años urbano</t>
  </si>
  <si>
    <t>DF_3_URH</t>
  </si>
  <si>
    <t>Total defunciones hombres de 3 años rural</t>
  </si>
  <si>
    <t>DF_3_RUH</t>
  </si>
  <si>
    <t>Total defunciones mujeres de 3 años</t>
  </si>
  <si>
    <t>DF_3_M</t>
  </si>
  <si>
    <t>Total defunciones mujeres de 3 años urbano</t>
  </si>
  <si>
    <t>DF_3_URM</t>
  </si>
  <si>
    <t>Total defunciones mujeres de 3 años rural</t>
  </si>
  <si>
    <t>DF_3_RUM</t>
  </si>
  <si>
    <t>Total defunciones población de 4 años</t>
  </si>
  <si>
    <t>DF_4</t>
  </si>
  <si>
    <t>Total defunciones población de 4 años urbano</t>
  </si>
  <si>
    <t>DF_4_UR</t>
  </si>
  <si>
    <t>Total defunciones población de 4 años rural</t>
  </si>
  <si>
    <t>DF_4_RU</t>
  </si>
  <si>
    <t>Total defunciones hombres de 4 años</t>
  </si>
  <si>
    <t>DF_4_H</t>
  </si>
  <si>
    <t>Total defunciones hombres de 4 años urbano</t>
  </si>
  <si>
    <t>DF_4_URH</t>
  </si>
  <si>
    <t>Total defunciones hombres de 4 años rural</t>
  </si>
  <si>
    <t>DF_4_RUH</t>
  </si>
  <si>
    <t>Total defunciones mujeres de 4 años</t>
  </si>
  <si>
    <t>DF_4_M</t>
  </si>
  <si>
    <t>Total defunciones mujeres de 4 años urbano</t>
  </si>
  <si>
    <t>DF_4_URM</t>
  </si>
  <si>
    <t>Total defunciones mujeres de 4 años rural</t>
  </si>
  <si>
    <t>DF_4_RUM</t>
  </si>
  <si>
    <t>Total defunciones población de 5 años</t>
  </si>
  <si>
    <t>DF_5</t>
  </si>
  <si>
    <t>Total defunciones población de 5 años urbano</t>
  </si>
  <si>
    <t>DF_5_UR</t>
  </si>
  <si>
    <t>Total defunciones población de 5 años rural</t>
  </si>
  <si>
    <t>DF_5_RU</t>
  </si>
  <si>
    <t>Total defunciones hombres de 5 años</t>
  </si>
  <si>
    <t>DF_5_H</t>
  </si>
  <si>
    <t>Total defunciones hombres de 5 años urbano</t>
  </si>
  <si>
    <t>DF_5_URH</t>
  </si>
  <si>
    <t>Total defunciones hombres de 5 años rural</t>
  </si>
  <si>
    <t>DF_5_RUH</t>
  </si>
  <si>
    <t>Total defunciones mujeres de 5 años</t>
  </si>
  <si>
    <t>DF_5_M</t>
  </si>
  <si>
    <t>Total defunciones mujeres de 5 años urbano</t>
  </si>
  <si>
    <t>DF_5_URM</t>
  </si>
  <si>
    <t>Total defunciones mujeres de 5 años rural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</si>
  <si>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</si>
  <si>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</si>
  <si>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</si>
  <si>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</si>
  <si>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</si>
  <si>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</si>
  <si>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</si>
  <si>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</si>
  <si>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</si>
  <si>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</si>
  <si>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DF_5A10</t>
  </si>
  <si>
    <t>DF_5A10_UR</t>
  </si>
  <si>
    <t>DF_5A10_RU</t>
  </si>
  <si>
    <t>DF_5A10_H</t>
  </si>
  <si>
    <t>DF_5A10_M</t>
  </si>
  <si>
    <t>DF_11A15</t>
  </si>
  <si>
    <t>DF_16A50</t>
  </si>
  <si>
    <t>DF_16A50_H</t>
  </si>
  <si>
    <t>DF_16A50_M</t>
  </si>
  <si>
    <t>DF_51MAS</t>
  </si>
  <si>
    <t>P_MOR_G</t>
  </si>
  <si>
    <t>P_MOR_H</t>
  </si>
  <si>
    <t>P_MOR_M</t>
  </si>
  <si>
    <t>P_MOR_UR</t>
  </si>
  <si>
    <t>P_MOR_RU</t>
  </si>
  <si>
    <t>P_MOR_1A4</t>
  </si>
  <si>
    <t>03 - 20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</si>
  <si>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</si>
  <si>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</si>
  <si>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</si>
  <si>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</si>
  <si>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</si>
  <si>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</si>
  <si>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 xml:space="preserve">Número de personas </t>
  </si>
  <si>
    <t>DF_2_RU</t>
  </si>
  <si>
    <t>Municipios del Departamento de Chiquimula</t>
  </si>
  <si>
    <t>Instituto Nacional de Estadística - INE -</t>
  </si>
  <si>
    <t>03a Total Defunciones</t>
  </si>
  <si>
    <t>03b Total Defunciones Hombres</t>
  </si>
  <si>
    <t>03c Total Defunciones Mujeres</t>
  </si>
  <si>
    <t>03d Total defunciones área urbana</t>
  </si>
  <si>
    <t>03e Total defunciones área rural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</si>
  <si>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</si>
  <si>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</si>
  <si>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</si>
  <si>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</si>
  <si>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</si>
  <si>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</si>
  <si>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</si>
  <si>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</si>
  <si>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</si>
  <si>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</si>
  <si>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</si>
  <si>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</si>
  <si>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</si>
  <si>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</si>
  <si>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</si>
  <si>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</si>
  <si>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</si>
  <si>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</si>
  <si>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</si>
  <si>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</si>
  <si>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</si>
  <si>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</si>
  <si>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</si>
  <si>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</si>
  <si>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</si>
  <si>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</si>
  <si>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</si>
  <si>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03ag Total defunciones hombres de 5 a 10 años rural</t>
  </si>
  <si>
    <t>03ah Total defunciones mujeres de 5 a 10 años</t>
  </si>
  <si>
    <t>03ai Total defunciones mujeres de 5 a 10 años urbano</t>
  </si>
  <si>
    <t>03aj Total defunciones mujeres de 5 a 10 años rural</t>
  </si>
  <si>
    <t>03ak Total defunciones población de 11 a 15 años</t>
  </si>
  <si>
    <t>03al Total defunciones población de 11 a 15 años urbano</t>
  </si>
  <si>
    <t>03am Total defunciones población de 11 a 15 años rural</t>
  </si>
  <si>
    <t>03an Total defunciones hombres de 11 a 15 años</t>
  </si>
  <si>
    <t>03ao Total defunciones hombres de 11 a 15 años urbano</t>
  </si>
  <si>
    <t>03ap Total defunciones hombres de 11 a 15 años rural</t>
  </si>
  <si>
    <t>DF_5A10URH</t>
  </si>
  <si>
    <t>DF_5A10RUH</t>
  </si>
  <si>
    <t>DF_5A10URM</t>
  </si>
  <si>
    <t>DF_5A10RUM</t>
  </si>
  <si>
    <t>DF11A15_UR</t>
  </si>
  <si>
    <t>DF11A15_RU</t>
  </si>
  <si>
    <t>DF11A15_H</t>
  </si>
  <si>
    <t>DF11A15URH</t>
  </si>
  <si>
    <t>DF11A15RUH</t>
  </si>
  <si>
    <t>DF11A15_M</t>
  </si>
  <si>
    <t>DF11A15URM</t>
  </si>
  <si>
    <t>DF11A15RUM</t>
  </si>
  <si>
    <t>DF_16A50UR</t>
  </si>
  <si>
    <t>DF_16A50RU</t>
  </si>
  <si>
    <t>DF16A50URH</t>
  </si>
  <si>
    <t>DF16A50RUH</t>
  </si>
  <si>
    <t>DF16A50URM</t>
  </si>
  <si>
    <t>DF16A50RUM</t>
  </si>
  <si>
    <t>DF_51MASUR</t>
  </si>
  <si>
    <t>DF_51MASRU</t>
  </si>
  <si>
    <t>03aq Total defunciones mujeres de 11 a 15 años</t>
  </si>
  <si>
    <t>03ar Total defunciones mujeres de 11 a 15 años urbano</t>
  </si>
  <si>
    <t>03as Total defunciones mujeres de 11 a 15 años rural</t>
  </si>
  <si>
    <t>03at Total defunciones población de 16 a 50 años</t>
  </si>
  <si>
    <t>03au Total defunciones población de 16 a 50 años urbano</t>
  </si>
  <si>
    <t>03av Total defunciones población de 16 a 50 años rural</t>
  </si>
  <si>
    <t>03aw Total defunciones hombres de 16 a 50 años</t>
  </si>
  <si>
    <t>03ax  Total defunciones hombres de 16 a 50 años urbano</t>
  </si>
  <si>
    <t>03ay Total defunciones hombres de 16 a 50 años rural</t>
  </si>
  <si>
    <t>03az Total defunciones mujeres de 16 a 50 años</t>
  </si>
  <si>
    <t>03ba  Total defunciones mujeres de 16 a 50 años urbano</t>
  </si>
  <si>
    <t>03bb Total defunciones mujeres de 16 a 50 años rural</t>
  </si>
  <si>
    <t>03bc Total defunciones población de 51 años y más</t>
  </si>
  <si>
    <t>03bd Total defunciones población de 51 años y más urbano</t>
  </si>
  <si>
    <t>03beTotal defunciones población de 51 años y más rural</t>
  </si>
  <si>
    <t>03bf Total defunciones hombres de 51 años y más</t>
  </si>
  <si>
    <t>03bg Total defunciones hombres de 51 años y más urbano</t>
  </si>
  <si>
    <t>DF51MAS_H</t>
  </si>
  <si>
    <t>DF51MASURH</t>
  </si>
  <si>
    <t>DF51MASRUH</t>
  </si>
  <si>
    <t>DF51MAS_M</t>
  </si>
  <si>
    <t>DF51MASURM</t>
  </si>
  <si>
    <t>DF51MASRUM</t>
  </si>
  <si>
    <t>P_MOR1A4UR</t>
  </si>
  <si>
    <t>P_MOR1A4RU</t>
  </si>
  <si>
    <t>03bh Total defunciones hombres de 51 años y más rural</t>
  </si>
  <si>
    <t>03bi Total defunciones mujeres de 51 años y más</t>
  </si>
  <si>
    <t>03bj Total defunciones mujeres de 51 años y más urbano</t>
  </si>
  <si>
    <t>03bk Total defunciones mujeres de 51 años y más rural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</si>
  <si>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</si>
  <si>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</si>
  <si>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</si>
  <si>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</si>
  <si>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</si>
  <si>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</si>
  <si>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</si>
  <si>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</si>
  <si>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</si>
  <si>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</si>
  <si>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03bv Porcentaje de mortalidad de 1 a 4 años rural</t>
  </si>
  <si>
    <t>P_MOR_A1</t>
  </si>
  <si>
    <t>P_MOR_A1UR</t>
  </si>
  <si>
    <t>P_MOR_A1RU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</si>
</sst>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2" xfId="0" applyFill="1" applyBorder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7</xdr:row>
      <xdr:rowOff>9525</xdr:rowOff>
    </xdr:from>
    <xdr:to>
      <xdr:col>10</xdr:col>
      <xdr:colOff>476250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76325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tabSelected="1" zoomScale="85" zoomScaleNormal="85" workbookViewId="0" topLeftCell="A1">
      <selection activeCell="C9" sqref="C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7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36" t="s">
        <v>159</v>
      </c>
      <c r="E6" s="37"/>
    </row>
    <row r="7" s="6" customFormat="1" ht="12"/>
    <row r="8" spans="2:20" ht="12.75">
      <c r="B8" s="8" t="s">
        <v>16</v>
      </c>
      <c r="C8" s="9"/>
      <c r="D8" s="10" t="s">
        <v>160</v>
      </c>
      <c r="E8" s="9"/>
      <c r="F8" s="9"/>
      <c r="G8" s="11"/>
      <c r="H8" s="7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>
      <c r="B9" s="12" t="s">
        <v>19</v>
      </c>
      <c r="C9" s="13"/>
      <c r="D9" s="14" t="s">
        <v>161</v>
      </c>
      <c r="E9" s="13"/>
      <c r="F9" s="13"/>
      <c r="G9" s="15"/>
      <c r="H9" s="13"/>
      <c r="I9" s="13"/>
      <c r="J9" s="13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0" ht="12.75">
      <c r="B10" s="12"/>
      <c r="C10" s="13"/>
      <c r="D10" s="14" t="s">
        <v>162</v>
      </c>
      <c r="E10" s="13"/>
      <c r="F10" s="13"/>
      <c r="G10" s="15"/>
      <c r="H10" s="13"/>
      <c r="I10" s="13"/>
      <c r="J10" s="13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2:20" ht="12.75">
      <c r="B11" s="12"/>
      <c r="C11" s="13"/>
      <c r="D11" s="14" t="s">
        <v>163</v>
      </c>
      <c r="E11" s="13"/>
      <c r="F11" s="13"/>
      <c r="G11" s="15"/>
      <c r="H11" s="13"/>
      <c r="I11" s="13"/>
      <c r="J11" s="13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2:20" ht="12.75">
      <c r="B12" s="12"/>
      <c r="C12" s="13"/>
      <c r="D12" s="14" t="s">
        <v>164</v>
      </c>
      <c r="E12" s="13"/>
      <c r="F12" s="13"/>
      <c r="G12" s="15"/>
      <c r="H12" s="13"/>
      <c r="I12" s="13"/>
      <c r="J12" s="13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2:20" ht="12.75">
      <c r="B13" s="12"/>
      <c r="C13" s="13"/>
      <c r="D13" s="14" t="s">
        <v>165</v>
      </c>
      <c r="E13" s="13"/>
      <c r="F13" s="13"/>
      <c r="G13" s="15"/>
      <c r="H13" s="13"/>
      <c r="I13" s="13"/>
      <c r="J13" s="13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2:20" ht="12.75">
      <c r="B14" s="16" t="s">
        <v>5</v>
      </c>
      <c r="C14" s="7"/>
      <c r="D14" s="7" t="s">
        <v>168</v>
      </c>
      <c r="E14" s="7"/>
      <c r="F14" s="7"/>
      <c r="G14" s="17"/>
      <c r="H14" s="7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12.75">
      <c r="B15" s="16" t="s">
        <v>6</v>
      </c>
      <c r="C15" s="7"/>
      <c r="D15" s="18">
        <v>2002</v>
      </c>
      <c r="E15" s="7"/>
      <c r="F15" s="7"/>
      <c r="G15" s="17"/>
      <c r="H15" s="7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12.75">
      <c r="B16" s="16" t="s">
        <v>7</v>
      </c>
      <c r="C16" s="7"/>
      <c r="D16" s="7" t="s">
        <v>166</v>
      </c>
      <c r="E16" s="7"/>
      <c r="F16" s="7"/>
      <c r="G16" s="17"/>
      <c r="H16" s="7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ht="12.75">
      <c r="B17" s="19" t="s">
        <v>8</v>
      </c>
      <c r="C17" s="20"/>
      <c r="D17" s="20" t="s">
        <v>169</v>
      </c>
      <c r="E17" s="20"/>
      <c r="F17" s="20"/>
      <c r="G17" s="21"/>
      <c r="H17" s="7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23"/>
      <c r="M18" s="6"/>
      <c r="N18" s="6"/>
      <c r="O18" s="24"/>
      <c r="P18" s="24"/>
      <c r="Q18" s="24"/>
      <c r="R18" s="6"/>
      <c r="S18" s="6"/>
      <c r="T18" s="6"/>
    </row>
    <row r="20" spans="2:17" ht="24.75" customHeight="1">
      <c r="B20" s="26"/>
      <c r="C20" s="27"/>
      <c r="D20" s="27"/>
      <c r="E20" s="28"/>
      <c r="F20" s="44" t="s">
        <v>14</v>
      </c>
      <c r="G20" s="44" t="s">
        <v>20</v>
      </c>
      <c r="H20" s="44" t="s">
        <v>21</v>
      </c>
      <c r="I20" s="44" t="s">
        <v>22</v>
      </c>
      <c r="J20" s="44" t="s">
        <v>23</v>
      </c>
      <c r="K20" s="44" t="s">
        <v>24</v>
      </c>
      <c r="L20" s="44" t="s">
        <v>11</v>
      </c>
      <c r="M20" s="44" t="s">
        <v>15</v>
      </c>
      <c r="N20" s="44" t="s">
        <v>12</v>
      </c>
      <c r="O20" s="44" t="s">
        <v>13</v>
      </c>
      <c r="P20" s="44" t="s">
        <v>25</v>
      </c>
      <c r="Q20" s="44" t="s">
        <v>26</v>
      </c>
    </row>
    <row r="21" spans="2:17" ht="12.75">
      <c r="B21" s="40" t="s">
        <v>18</v>
      </c>
      <c r="C21" s="41"/>
      <c r="D21" s="42"/>
      <c r="E21" s="43" t="s">
        <v>17</v>
      </c>
      <c r="F21" s="45">
        <v>2001</v>
      </c>
      <c r="G21" s="45">
        <v>2002</v>
      </c>
      <c r="H21" s="45">
        <v>2003</v>
      </c>
      <c r="I21" s="45">
        <v>2004</v>
      </c>
      <c r="J21" s="45">
        <v>2005</v>
      </c>
      <c r="K21" s="45">
        <v>2006</v>
      </c>
      <c r="L21" s="45">
        <v>2007</v>
      </c>
      <c r="M21" s="45">
        <v>2008</v>
      </c>
      <c r="N21" s="45">
        <v>2009</v>
      </c>
      <c r="O21" s="45">
        <v>2010</v>
      </c>
      <c r="P21" s="45">
        <v>2011</v>
      </c>
      <c r="Q21" s="45">
        <v>20</v>
      </c>
    </row>
    <row r="22" spans="2:17" ht="12.75">
      <c r="B22" s="3"/>
      <c r="C22" s="4"/>
      <c r="D22" s="4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s="6" customFormat="1" ht="12.75" customHeight="1">
      <c r="B23" s="29" t="s">
        <v>9</v>
      </c>
      <c r="C23" s="29"/>
      <c r="D23" s="29"/>
      <c r="E23" s="30" t="s">
        <v>10</v>
      </c>
      <c r="F23" s="30">
        <v>79815</v>
      </c>
      <c r="G23" s="30">
        <v>7505</v>
      </c>
      <c r="H23" s="30">
        <v>11911</v>
      </c>
      <c r="I23" s="30">
        <v>40903</v>
      </c>
      <c r="J23" s="30">
        <v>36226</v>
      </c>
      <c r="K23" s="30">
        <v>17817</v>
      </c>
      <c r="L23" s="30">
        <v>41746</v>
      </c>
      <c r="M23" s="30">
        <v>11989</v>
      </c>
      <c r="N23" s="30">
        <v>24759</v>
      </c>
      <c r="O23" s="30">
        <v>10530</v>
      </c>
      <c r="P23" s="30">
        <v>19284</v>
      </c>
      <c r="Q23" s="30">
        <f>SUM(F23:P23)</f>
        <v>302485</v>
      </c>
    </row>
    <row r="24" spans="2:17" s="6" customFormat="1" ht="12.75" customHeight="1">
      <c r="B24" s="31" t="s">
        <v>170</v>
      </c>
      <c r="C24" s="32"/>
      <c r="D24" s="32"/>
      <c r="E24" s="30" t="s">
        <v>27</v>
      </c>
      <c r="F24" s="30">
        <f>SUM(F25:F26)</f>
        <v>630</v>
      </c>
      <c r="G24" s="30">
        <f aca="true" t="shared" si="0" ref="G24:Q24">SUM(G25:G26)</f>
        <v>51</v>
      </c>
      <c r="H24" s="30">
        <f t="shared" si="0"/>
        <v>54</v>
      </c>
      <c r="I24" s="30">
        <f t="shared" si="0"/>
        <v>145</v>
      </c>
      <c r="J24" s="30">
        <f t="shared" si="0"/>
        <v>218</v>
      </c>
      <c r="K24" s="30">
        <f t="shared" si="0"/>
        <v>132</v>
      </c>
      <c r="L24" s="30">
        <f t="shared" si="0"/>
        <v>244</v>
      </c>
      <c r="M24" s="30">
        <f t="shared" si="0"/>
        <v>70</v>
      </c>
      <c r="N24" s="30">
        <f t="shared" si="0"/>
        <v>142</v>
      </c>
      <c r="O24" s="30">
        <f t="shared" si="0"/>
        <v>54</v>
      </c>
      <c r="P24" s="30">
        <f t="shared" si="0"/>
        <v>93</v>
      </c>
      <c r="Q24" s="30">
        <f t="shared" si="0"/>
        <v>1833</v>
      </c>
    </row>
    <row r="25" spans="2:17" s="6" customFormat="1" ht="12.75" customHeight="1">
      <c r="B25" s="31" t="s">
        <v>171</v>
      </c>
      <c r="C25" s="32"/>
      <c r="D25" s="32"/>
      <c r="E25" s="30" t="s">
        <v>28</v>
      </c>
      <c r="F25" s="30">
        <f>SUM(F29+F27)</f>
        <v>348</v>
      </c>
      <c r="G25" s="30">
        <f aca="true" t="shared" si="1" ref="G25:Q25">SUM(G29+G27)</f>
        <v>32</v>
      </c>
      <c r="H25" s="30">
        <f t="shared" si="1"/>
        <v>26</v>
      </c>
      <c r="I25" s="30">
        <f t="shared" si="1"/>
        <v>80</v>
      </c>
      <c r="J25" s="30">
        <f t="shared" si="1"/>
        <v>111</v>
      </c>
      <c r="K25" s="30">
        <f t="shared" si="1"/>
        <v>76</v>
      </c>
      <c r="L25" s="30">
        <f t="shared" si="1"/>
        <v>158</v>
      </c>
      <c r="M25" s="30">
        <f t="shared" si="1"/>
        <v>38</v>
      </c>
      <c r="N25" s="30">
        <f t="shared" si="1"/>
        <v>71</v>
      </c>
      <c r="O25" s="30">
        <f t="shared" si="1"/>
        <v>31</v>
      </c>
      <c r="P25" s="30">
        <f t="shared" si="1"/>
        <v>58</v>
      </c>
      <c r="Q25" s="30">
        <f t="shared" si="1"/>
        <v>1029</v>
      </c>
    </row>
    <row r="26" spans="2:17" s="6" customFormat="1" ht="12.75" customHeight="1">
      <c r="B26" s="31" t="s">
        <v>172</v>
      </c>
      <c r="C26" s="32"/>
      <c r="D26" s="32"/>
      <c r="E26" s="30" t="s">
        <v>29</v>
      </c>
      <c r="F26" s="30">
        <f>SUM(F28+F30)</f>
        <v>282</v>
      </c>
      <c r="G26" s="30">
        <f aca="true" t="shared" si="2" ref="G26:Q26">SUM(G28+G30)</f>
        <v>19</v>
      </c>
      <c r="H26" s="30">
        <f t="shared" si="2"/>
        <v>28</v>
      </c>
      <c r="I26" s="30">
        <f t="shared" si="2"/>
        <v>65</v>
      </c>
      <c r="J26" s="30">
        <f t="shared" si="2"/>
        <v>107</v>
      </c>
      <c r="K26" s="30">
        <f t="shared" si="2"/>
        <v>56</v>
      </c>
      <c r="L26" s="30">
        <f t="shared" si="2"/>
        <v>86</v>
      </c>
      <c r="M26" s="30">
        <f t="shared" si="2"/>
        <v>32</v>
      </c>
      <c r="N26" s="30">
        <f t="shared" si="2"/>
        <v>71</v>
      </c>
      <c r="O26" s="30">
        <f t="shared" si="2"/>
        <v>23</v>
      </c>
      <c r="P26" s="30">
        <f t="shared" si="2"/>
        <v>35</v>
      </c>
      <c r="Q26" s="30">
        <f t="shared" si="2"/>
        <v>804</v>
      </c>
    </row>
    <row r="27" spans="2:17" s="6" customFormat="1" ht="12.75" customHeight="1">
      <c r="B27" s="31" t="s">
        <v>175</v>
      </c>
      <c r="C27" s="32"/>
      <c r="D27" s="32"/>
      <c r="E27" s="30" t="s">
        <v>30</v>
      </c>
      <c r="F27" s="30">
        <v>214</v>
      </c>
      <c r="G27" s="30">
        <v>9</v>
      </c>
      <c r="H27" s="30">
        <v>8</v>
      </c>
      <c r="I27" s="30">
        <v>26</v>
      </c>
      <c r="J27" s="30">
        <v>20</v>
      </c>
      <c r="K27" s="30">
        <v>16</v>
      </c>
      <c r="L27" s="30">
        <v>90</v>
      </c>
      <c r="M27" s="30">
        <v>13</v>
      </c>
      <c r="N27" s="30">
        <v>23</v>
      </c>
      <c r="O27" s="30">
        <v>14</v>
      </c>
      <c r="P27" s="30">
        <v>32</v>
      </c>
      <c r="Q27" s="30">
        <f>SUM(F27:P27)</f>
        <v>465</v>
      </c>
    </row>
    <row r="28" spans="2:17" s="6" customFormat="1" ht="12.75" customHeight="1">
      <c r="B28" s="31" t="s">
        <v>176</v>
      </c>
      <c r="C28" s="32"/>
      <c r="D28" s="32"/>
      <c r="E28" s="30" t="s">
        <v>31</v>
      </c>
      <c r="F28" s="30">
        <v>184</v>
      </c>
      <c r="G28" s="30">
        <v>8</v>
      </c>
      <c r="H28" s="30">
        <v>3</v>
      </c>
      <c r="I28" s="30">
        <v>23</v>
      </c>
      <c r="J28" s="30">
        <v>14</v>
      </c>
      <c r="K28" s="30">
        <v>12</v>
      </c>
      <c r="L28" s="30">
        <v>57</v>
      </c>
      <c r="M28" s="30">
        <v>13</v>
      </c>
      <c r="N28" s="30">
        <v>21</v>
      </c>
      <c r="O28" s="30">
        <v>6</v>
      </c>
      <c r="P28" s="30">
        <v>16</v>
      </c>
      <c r="Q28" s="30">
        <f>SUM(F28:P28)</f>
        <v>357</v>
      </c>
    </row>
    <row r="29" spans="2:17" s="6" customFormat="1" ht="12.75" customHeight="1">
      <c r="B29" s="31" t="s">
        <v>177</v>
      </c>
      <c r="C29" s="32"/>
      <c r="D29" s="32"/>
      <c r="E29" s="30" t="s">
        <v>32</v>
      </c>
      <c r="F29" s="30">
        <v>134</v>
      </c>
      <c r="G29" s="30">
        <v>23</v>
      </c>
      <c r="H29" s="30">
        <v>18</v>
      </c>
      <c r="I29" s="30">
        <v>54</v>
      </c>
      <c r="J29" s="30">
        <v>91</v>
      </c>
      <c r="K29" s="30">
        <v>60</v>
      </c>
      <c r="L29" s="30">
        <v>68</v>
      </c>
      <c r="M29" s="30">
        <v>25</v>
      </c>
      <c r="N29" s="30">
        <v>48</v>
      </c>
      <c r="O29" s="30">
        <v>17</v>
      </c>
      <c r="P29" s="30">
        <v>26</v>
      </c>
      <c r="Q29" s="30">
        <f>SUM(F29:P29)</f>
        <v>564</v>
      </c>
    </row>
    <row r="30" spans="2:17" s="6" customFormat="1" ht="12.75" customHeight="1">
      <c r="B30" s="31" t="s">
        <v>178</v>
      </c>
      <c r="C30" s="32"/>
      <c r="D30" s="32"/>
      <c r="E30" s="30" t="s">
        <v>33</v>
      </c>
      <c r="F30" s="30">
        <v>98</v>
      </c>
      <c r="G30" s="30">
        <v>11</v>
      </c>
      <c r="H30" s="30">
        <v>25</v>
      </c>
      <c r="I30" s="30">
        <v>42</v>
      </c>
      <c r="J30" s="30">
        <v>93</v>
      </c>
      <c r="K30" s="30">
        <v>44</v>
      </c>
      <c r="L30" s="30">
        <v>29</v>
      </c>
      <c r="M30" s="30">
        <v>19</v>
      </c>
      <c r="N30" s="30">
        <v>50</v>
      </c>
      <c r="O30" s="30">
        <v>17</v>
      </c>
      <c r="P30" s="30">
        <v>19</v>
      </c>
      <c r="Q30" s="30">
        <f>SUM(F30:P30)</f>
        <v>447</v>
      </c>
    </row>
    <row r="31" spans="2:18" s="6" customFormat="1" ht="12.75" customHeight="1">
      <c r="B31" s="31" t="s">
        <v>173</v>
      </c>
      <c r="C31" s="32"/>
      <c r="D31" s="32"/>
      <c r="E31" s="30" t="s">
        <v>34</v>
      </c>
      <c r="F31" s="33">
        <f>SUM(F27:F28)</f>
        <v>398</v>
      </c>
      <c r="G31" s="33">
        <f aca="true" t="shared" si="3" ref="G31:Q31">SUM(G27:G28)</f>
        <v>17</v>
      </c>
      <c r="H31" s="33">
        <f t="shared" si="3"/>
        <v>11</v>
      </c>
      <c r="I31" s="33">
        <f t="shared" si="3"/>
        <v>49</v>
      </c>
      <c r="J31" s="33">
        <f t="shared" si="3"/>
        <v>34</v>
      </c>
      <c r="K31" s="33">
        <f t="shared" si="3"/>
        <v>28</v>
      </c>
      <c r="L31" s="33">
        <f t="shared" si="3"/>
        <v>147</v>
      </c>
      <c r="M31" s="33">
        <f t="shared" si="3"/>
        <v>26</v>
      </c>
      <c r="N31" s="33">
        <f t="shared" si="3"/>
        <v>44</v>
      </c>
      <c r="O31" s="33">
        <f t="shared" si="3"/>
        <v>20</v>
      </c>
      <c r="P31" s="33">
        <f t="shared" si="3"/>
        <v>48</v>
      </c>
      <c r="Q31" s="33">
        <f t="shared" si="3"/>
        <v>822</v>
      </c>
      <c r="R31" s="25"/>
    </row>
    <row r="32" spans="2:18" s="6" customFormat="1" ht="12.75" customHeight="1">
      <c r="B32" s="31" t="s">
        <v>174</v>
      </c>
      <c r="C32" s="32"/>
      <c r="D32" s="32"/>
      <c r="E32" s="30" t="s">
        <v>35</v>
      </c>
      <c r="F32" s="33">
        <f>SUM(F29:F30)</f>
        <v>232</v>
      </c>
      <c r="G32" s="33">
        <f aca="true" t="shared" si="4" ref="G32:Q32">SUM(G29:G30)</f>
        <v>34</v>
      </c>
      <c r="H32" s="33">
        <f t="shared" si="4"/>
        <v>43</v>
      </c>
      <c r="I32" s="33">
        <f t="shared" si="4"/>
        <v>96</v>
      </c>
      <c r="J32" s="33">
        <f t="shared" si="4"/>
        <v>184</v>
      </c>
      <c r="K32" s="33">
        <f t="shared" si="4"/>
        <v>104</v>
      </c>
      <c r="L32" s="33">
        <f t="shared" si="4"/>
        <v>97</v>
      </c>
      <c r="M32" s="33">
        <f t="shared" si="4"/>
        <v>44</v>
      </c>
      <c r="N32" s="33">
        <f t="shared" si="4"/>
        <v>98</v>
      </c>
      <c r="O32" s="33">
        <f t="shared" si="4"/>
        <v>34</v>
      </c>
      <c r="P32" s="33">
        <f t="shared" si="4"/>
        <v>45</v>
      </c>
      <c r="Q32" s="33">
        <f t="shared" si="4"/>
        <v>1011</v>
      </c>
      <c r="R32" s="25"/>
    </row>
    <row r="33" spans="2:17" s="6" customFormat="1" ht="12.75" customHeight="1">
      <c r="B33" s="31" t="s">
        <v>179</v>
      </c>
      <c r="C33" s="32"/>
      <c r="D33" s="32"/>
      <c r="E33" s="30" t="s">
        <v>36</v>
      </c>
      <c r="F33" s="30">
        <f>SUM(F34:F35)</f>
        <v>113</v>
      </c>
      <c r="G33" s="30">
        <f aca="true" t="shared" si="5" ref="G33:Q33">SUM(G34:G35)</f>
        <v>4</v>
      </c>
      <c r="H33" s="30">
        <f t="shared" si="5"/>
        <v>5</v>
      </c>
      <c r="I33" s="30">
        <f t="shared" si="5"/>
        <v>13</v>
      </c>
      <c r="J33" s="30">
        <f t="shared" si="5"/>
        <v>31</v>
      </c>
      <c r="K33" s="30">
        <f t="shared" si="5"/>
        <v>22</v>
      </c>
      <c r="L33" s="30">
        <f t="shared" si="5"/>
        <v>21</v>
      </c>
      <c r="M33" s="30">
        <f t="shared" si="5"/>
        <v>2</v>
      </c>
      <c r="N33" s="30">
        <f t="shared" si="5"/>
        <v>21</v>
      </c>
      <c r="O33" s="30">
        <f t="shared" si="5"/>
        <v>14</v>
      </c>
      <c r="P33" s="30">
        <f t="shared" si="5"/>
        <v>8</v>
      </c>
      <c r="Q33" s="30">
        <f t="shared" si="5"/>
        <v>254</v>
      </c>
    </row>
    <row r="34" spans="2:17" s="6" customFormat="1" ht="12.75" customHeight="1">
      <c r="B34" s="31" t="s">
        <v>180</v>
      </c>
      <c r="C34" s="32"/>
      <c r="D34" s="32"/>
      <c r="E34" s="30" t="s">
        <v>37</v>
      </c>
      <c r="F34" s="30">
        <f>SUM(F40+F37)</f>
        <v>84</v>
      </c>
      <c r="G34" s="30">
        <f aca="true" t="shared" si="6" ref="G34:Q34">SUM(G40+G37)</f>
        <v>2</v>
      </c>
      <c r="H34" s="30">
        <f t="shared" si="6"/>
        <v>1</v>
      </c>
      <c r="I34" s="30">
        <f t="shared" si="6"/>
        <v>7</v>
      </c>
      <c r="J34" s="30">
        <f t="shared" si="6"/>
        <v>5</v>
      </c>
      <c r="K34" s="30">
        <f t="shared" si="6"/>
        <v>1</v>
      </c>
      <c r="L34" s="30">
        <f t="shared" si="6"/>
        <v>15</v>
      </c>
      <c r="M34" s="30">
        <f t="shared" si="6"/>
        <v>0</v>
      </c>
      <c r="N34" s="30">
        <f t="shared" si="6"/>
        <v>7</v>
      </c>
      <c r="O34" s="30">
        <f t="shared" si="6"/>
        <v>5</v>
      </c>
      <c r="P34" s="30">
        <f t="shared" si="6"/>
        <v>7</v>
      </c>
      <c r="Q34" s="30">
        <f t="shared" si="6"/>
        <v>134</v>
      </c>
    </row>
    <row r="35" spans="2:17" s="6" customFormat="1" ht="12.75" customHeight="1">
      <c r="B35" s="31" t="s">
        <v>181</v>
      </c>
      <c r="C35" s="32"/>
      <c r="D35" s="32"/>
      <c r="E35" s="30" t="s">
        <v>38</v>
      </c>
      <c r="F35" s="30">
        <f>SUM(F41+F38)</f>
        <v>29</v>
      </c>
      <c r="G35" s="30">
        <f aca="true" t="shared" si="7" ref="G35:Q35">SUM(G41+G38)</f>
        <v>2</v>
      </c>
      <c r="H35" s="30">
        <f t="shared" si="7"/>
        <v>4</v>
      </c>
      <c r="I35" s="30">
        <f t="shared" si="7"/>
        <v>6</v>
      </c>
      <c r="J35" s="30">
        <f t="shared" si="7"/>
        <v>26</v>
      </c>
      <c r="K35" s="30">
        <f t="shared" si="7"/>
        <v>21</v>
      </c>
      <c r="L35" s="30">
        <f t="shared" si="7"/>
        <v>6</v>
      </c>
      <c r="M35" s="30">
        <f t="shared" si="7"/>
        <v>2</v>
      </c>
      <c r="N35" s="30">
        <f t="shared" si="7"/>
        <v>14</v>
      </c>
      <c r="O35" s="30">
        <f t="shared" si="7"/>
        <v>9</v>
      </c>
      <c r="P35" s="30">
        <f t="shared" si="7"/>
        <v>1</v>
      </c>
      <c r="Q35" s="30">
        <f t="shared" si="7"/>
        <v>120</v>
      </c>
    </row>
    <row r="36" spans="2:17" s="6" customFormat="1" ht="12.75" customHeight="1">
      <c r="B36" s="31" t="s">
        <v>182</v>
      </c>
      <c r="C36" s="32"/>
      <c r="D36" s="32"/>
      <c r="E36" s="30" t="s">
        <v>39</v>
      </c>
      <c r="F36" s="30">
        <f>SUM(F37:F38)</f>
        <v>58</v>
      </c>
      <c r="G36" s="30">
        <f aca="true" t="shared" si="8" ref="G36:Q36">SUM(G37:G38)</f>
        <v>2</v>
      </c>
      <c r="H36" s="30">
        <f t="shared" si="8"/>
        <v>3</v>
      </c>
      <c r="I36" s="30">
        <f t="shared" si="8"/>
        <v>10</v>
      </c>
      <c r="J36" s="30">
        <f t="shared" si="8"/>
        <v>19</v>
      </c>
      <c r="K36" s="30">
        <f t="shared" si="8"/>
        <v>14</v>
      </c>
      <c r="L36" s="30">
        <f t="shared" si="8"/>
        <v>11</v>
      </c>
      <c r="M36" s="30">
        <f t="shared" si="8"/>
        <v>0</v>
      </c>
      <c r="N36" s="30">
        <f t="shared" si="8"/>
        <v>12</v>
      </c>
      <c r="O36" s="30">
        <f t="shared" si="8"/>
        <v>6</v>
      </c>
      <c r="P36" s="30">
        <f t="shared" si="8"/>
        <v>5</v>
      </c>
      <c r="Q36" s="30">
        <f t="shared" si="8"/>
        <v>140</v>
      </c>
    </row>
    <row r="37" spans="2:17" s="6" customFormat="1" ht="12.75" customHeight="1">
      <c r="B37" s="31" t="s">
        <v>183</v>
      </c>
      <c r="C37" s="32"/>
      <c r="D37" s="32"/>
      <c r="E37" s="30" t="s">
        <v>40</v>
      </c>
      <c r="F37" s="30">
        <v>41</v>
      </c>
      <c r="G37" s="30">
        <v>0</v>
      </c>
      <c r="H37" s="30">
        <v>1</v>
      </c>
      <c r="I37" s="30">
        <v>5</v>
      </c>
      <c r="J37" s="30">
        <v>3</v>
      </c>
      <c r="K37" s="30">
        <v>0</v>
      </c>
      <c r="L37" s="30">
        <v>7</v>
      </c>
      <c r="M37" s="30">
        <v>0</v>
      </c>
      <c r="N37" s="30">
        <v>5</v>
      </c>
      <c r="O37" s="30">
        <v>4</v>
      </c>
      <c r="P37" s="30">
        <v>4</v>
      </c>
      <c r="Q37" s="30">
        <f>SUM(F37:P37)</f>
        <v>70</v>
      </c>
    </row>
    <row r="38" spans="2:17" s="6" customFormat="1" ht="12.75" customHeight="1">
      <c r="B38" s="31" t="s">
        <v>184</v>
      </c>
      <c r="C38" s="32"/>
      <c r="D38" s="32"/>
      <c r="E38" s="30" t="s">
        <v>41</v>
      </c>
      <c r="F38" s="30">
        <v>17</v>
      </c>
      <c r="G38" s="30">
        <v>2</v>
      </c>
      <c r="H38" s="30">
        <v>2</v>
      </c>
      <c r="I38" s="30">
        <v>5</v>
      </c>
      <c r="J38" s="30">
        <v>16</v>
      </c>
      <c r="K38" s="30">
        <v>14</v>
      </c>
      <c r="L38" s="30">
        <v>4</v>
      </c>
      <c r="M38" s="30">
        <v>0</v>
      </c>
      <c r="N38" s="30">
        <v>7</v>
      </c>
      <c r="O38" s="30">
        <v>2</v>
      </c>
      <c r="P38" s="30">
        <v>1</v>
      </c>
      <c r="Q38" s="30">
        <f>SUM(F38:P38)</f>
        <v>70</v>
      </c>
    </row>
    <row r="39" spans="2:17" s="6" customFormat="1" ht="12.75" customHeight="1">
      <c r="B39" s="31" t="s">
        <v>185</v>
      </c>
      <c r="C39" s="32"/>
      <c r="D39" s="32"/>
      <c r="E39" s="30" t="s">
        <v>42</v>
      </c>
      <c r="F39" s="30">
        <f>SUM(F40:F41)</f>
        <v>55</v>
      </c>
      <c r="G39" s="30">
        <f aca="true" t="shared" si="9" ref="G39:Q39">SUM(G40:G41)</f>
        <v>2</v>
      </c>
      <c r="H39" s="30">
        <f t="shared" si="9"/>
        <v>2</v>
      </c>
      <c r="I39" s="30">
        <f t="shared" si="9"/>
        <v>3</v>
      </c>
      <c r="J39" s="30">
        <f t="shared" si="9"/>
        <v>12</v>
      </c>
      <c r="K39" s="30">
        <f t="shared" si="9"/>
        <v>8</v>
      </c>
      <c r="L39" s="30">
        <f t="shared" si="9"/>
        <v>10</v>
      </c>
      <c r="M39" s="30">
        <f t="shared" si="9"/>
        <v>2</v>
      </c>
      <c r="N39" s="30">
        <f t="shared" si="9"/>
        <v>9</v>
      </c>
      <c r="O39" s="30">
        <f t="shared" si="9"/>
        <v>8</v>
      </c>
      <c r="P39" s="30">
        <f t="shared" si="9"/>
        <v>3</v>
      </c>
      <c r="Q39" s="30">
        <f t="shared" si="9"/>
        <v>114</v>
      </c>
    </row>
    <row r="40" spans="2:17" s="6" customFormat="1" ht="12.75" customHeight="1">
      <c r="B40" s="31" t="s">
        <v>186</v>
      </c>
      <c r="C40" s="32"/>
      <c r="D40" s="32"/>
      <c r="E40" s="30" t="s">
        <v>43</v>
      </c>
      <c r="F40" s="30">
        <v>43</v>
      </c>
      <c r="G40" s="30">
        <v>2</v>
      </c>
      <c r="H40" s="30">
        <v>0</v>
      </c>
      <c r="I40" s="30">
        <v>2</v>
      </c>
      <c r="J40" s="30">
        <v>2</v>
      </c>
      <c r="K40" s="30">
        <v>1</v>
      </c>
      <c r="L40" s="30">
        <v>8</v>
      </c>
      <c r="M40" s="30">
        <v>0</v>
      </c>
      <c r="N40" s="30">
        <v>2</v>
      </c>
      <c r="O40" s="30">
        <v>1</v>
      </c>
      <c r="P40" s="30">
        <v>3</v>
      </c>
      <c r="Q40" s="30">
        <f>SUM(F40:P40)</f>
        <v>64</v>
      </c>
    </row>
    <row r="41" spans="2:17" s="6" customFormat="1" ht="12.75" customHeight="1">
      <c r="B41" s="31" t="s">
        <v>187</v>
      </c>
      <c r="C41" s="32"/>
      <c r="D41" s="32"/>
      <c r="E41" s="30" t="s">
        <v>44</v>
      </c>
      <c r="F41" s="30">
        <v>12</v>
      </c>
      <c r="G41" s="30">
        <v>0</v>
      </c>
      <c r="H41" s="30">
        <v>2</v>
      </c>
      <c r="I41" s="30">
        <v>1</v>
      </c>
      <c r="J41" s="30">
        <v>10</v>
      </c>
      <c r="K41" s="30">
        <v>7</v>
      </c>
      <c r="L41" s="30">
        <v>2</v>
      </c>
      <c r="M41" s="30">
        <v>2</v>
      </c>
      <c r="N41" s="30">
        <v>7</v>
      </c>
      <c r="O41" s="30">
        <v>7</v>
      </c>
      <c r="P41" s="30">
        <v>0</v>
      </c>
      <c r="Q41" s="30">
        <f>SUM(F41:P41)</f>
        <v>50</v>
      </c>
    </row>
    <row r="42" spans="2:17" s="6" customFormat="1" ht="12.75" customHeight="1">
      <c r="B42" s="31" t="s">
        <v>45</v>
      </c>
      <c r="C42" s="32"/>
      <c r="D42" s="32"/>
      <c r="E42" s="30" t="s">
        <v>46</v>
      </c>
      <c r="F42" s="33">
        <f>SUM(F43:F44)</f>
        <v>22</v>
      </c>
      <c r="G42" s="33">
        <f aca="true" t="shared" si="10" ref="G42:Q42">SUM(G43:G44)</f>
        <v>0</v>
      </c>
      <c r="H42" s="33">
        <f t="shared" si="10"/>
        <v>2</v>
      </c>
      <c r="I42" s="33">
        <f t="shared" si="10"/>
        <v>4</v>
      </c>
      <c r="J42" s="33">
        <f t="shared" si="10"/>
        <v>9</v>
      </c>
      <c r="K42" s="33">
        <f t="shared" si="10"/>
        <v>10</v>
      </c>
      <c r="L42" s="33">
        <f t="shared" si="10"/>
        <v>12</v>
      </c>
      <c r="M42" s="33">
        <f t="shared" si="10"/>
        <v>1</v>
      </c>
      <c r="N42" s="33">
        <f t="shared" si="10"/>
        <v>2</v>
      </c>
      <c r="O42" s="33">
        <f t="shared" si="10"/>
        <v>2</v>
      </c>
      <c r="P42" s="33">
        <f t="shared" si="10"/>
        <v>1</v>
      </c>
      <c r="Q42" s="33">
        <f t="shared" si="10"/>
        <v>65</v>
      </c>
    </row>
    <row r="43" spans="2:17" s="6" customFormat="1" ht="12.75" customHeight="1">
      <c r="B43" s="31" t="s">
        <v>47</v>
      </c>
      <c r="C43" s="32"/>
      <c r="D43" s="32"/>
      <c r="E43" s="30" t="s">
        <v>48</v>
      </c>
      <c r="F43" s="33">
        <f>SUM(F49+F46)</f>
        <v>7</v>
      </c>
      <c r="G43" s="33">
        <f aca="true" t="shared" si="11" ref="G43:Q43">SUM(G49+G46)</f>
        <v>0</v>
      </c>
      <c r="H43" s="33">
        <f t="shared" si="11"/>
        <v>0</v>
      </c>
      <c r="I43" s="33">
        <f t="shared" si="11"/>
        <v>2</v>
      </c>
      <c r="J43" s="33">
        <f t="shared" si="11"/>
        <v>0</v>
      </c>
      <c r="K43" s="33">
        <f t="shared" si="11"/>
        <v>2</v>
      </c>
      <c r="L43" s="33">
        <f t="shared" si="11"/>
        <v>8</v>
      </c>
      <c r="M43" s="33">
        <f t="shared" si="11"/>
        <v>1</v>
      </c>
      <c r="N43" s="33">
        <f t="shared" si="11"/>
        <v>1</v>
      </c>
      <c r="O43" s="33">
        <f t="shared" si="11"/>
        <v>1</v>
      </c>
      <c r="P43" s="33">
        <f t="shared" si="11"/>
        <v>0</v>
      </c>
      <c r="Q43" s="33">
        <f t="shared" si="11"/>
        <v>22</v>
      </c>
    </row>
    <row r="44" spans="2:17" s="6" customFormat="1" ht="12.75" customHeight="1">
      <c r="B44" s="31" t="s">
        <v>49</v>
      </c>
      <c r="C44" s="32"/>
      <c r="D44" s="32"/>
      <c r="E44" s="30" t="s">
        <v>50</v>
      </c>
      <c r="F44" s="33">
        <f>SUM(F50+F47)</f>
        <v>15</v>
      </c>
      <c r="G44" s="33">
        <f aca="true" t="shared" si="12" ref="G44:Q44">SUM(G50+G47)</f>
        <v>0</v>
      </c>
      <c r="H44" s="33">
        <f t="shared" si="12"/>
        <v>2</v>
      </c>
      <c r="I44" s="33">
        <f t="shared" si="12"/>
        <v>2</v>
      </c>
      <c r="J44" s="33">
        <f t="shared" si="12"/>
        <v>9</v>
      </c>
      <c r="K44" s="33">
        <f t="shared" si="12"/>
        <v>8</v>
      </c>
      <c r="L44" s="33">
        <f t="shared" si="12"/>
        <v>4</v>
      </c>
      <c r="M44" s="33">
        <f t="shared" si="12"/>
        <v>0</v>
      </c>
      <c r="N44" s="33">
        <f t="shared" si="12"/>
        <v>1</v>
      </c>
      <c r="O44" s="33">
        <f t="shared" si="12"/>
        <v>1</v>
      </c>
      <c r="P44" s="33">
        <f t="shared" si="12"/>
        <v>1</v>
      </c>
      <c r="Q44" s="33">
        <f t="shared" si="12"/>
        <v>43</v>
      </c>
    </row>
    <row r="45" spans="2:17" s="6" customFormat="1" ht="12.75" customHeight="1">
      <c r="B45" s="31" t="s">
        <v>51</v>
      </c>
      <c r="C45" s="32"/>
      <c r="D45" s="32"/>
      <c r="E45" s="30" t="s">
        <v>52</v>
      </c>
      <c r="F45" s="33">
        <f>SUM(F46:F47)</f>
        <v>3</v>
      </c>
      <c r="G45" s="33">
        <f aca="true" t="shared" si="13" ref="G45:Q45">SUM(G46:G47)</f>
        <v>0</v>
      </c>
      <c r="H45" s="33">
        <f t="shared" si="13"/>
        <v>1</v>
      </c>
      <c r="I45" s="33">
        <f t="shared" si="13"/>
        <v>1</v>
      </c>
      <c r="J45" s="33">
        <f t="shared" si="13"/>
        <v>3</v>
      </c>
      <c r="K45" s="33">
        <f t="shared" si="13"/>
        <v>6</v>
      </c>
      <c r="L45" s="33">
        <f t="shared" si="13"/>
        <v>7</v>
      </c>
      <c r="M45" s="33">
        <f t="shared" si="13"/>
        <v>1</v>
      </c>
      <c r="N45" s="33">
        <f t="shared" si="13"/>
        <v>0</v>
      </c>
      <c r="O45" s="33">
        <f t="shared" si="13"/>
        <v>2</v>
      </c>
      <c r="P45" s="33">
        <f t="shared" si="13"/>
        <v>0</v>
      </c>
      <c r="Q45" s="33">
        <f t="shared" si="13"/>
        <v>24</v>
      </c>
    </row>
    <row r="46" spans="2:17" s="6" customFormat="1" ht="12.75" customHeight="1">
      <c r="B46" s="31" t="s">
        <v>53</v>
      </c>
      <c r="C46" s="32"/>
      <c r="D46" s="32"/>
      <c r="E46" s="30" t="s">
        <v>54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4</v>
      </c>
      <c r="M46" s="30">
        <v>1</v>
      </c>
      <c r="N46" s="30">
        <v>0</v>
      </c>
      <c r="O46" s="30">
        <v>1</v>
      </c>
      <c r="P46" s="30">
        <v>0</v>
      </c>
      <c r="Q46" s="30">
        <f>SUM(F46:P46)</f>
        <v>8</v>
      </c>
    </row>
    <row r="47" spans="2:17" s="6" customFormat="1" ht="12">
      <c r="B47" s="31" t="s">
        <v>55</v>
      </c>
      <c r="C47" s="32"/>
      <c r="D47" s="32"/>
      <c r="E47" s="30" t="s">
        <v>56</v>
      </c>
      <c r="F47" s="33">
        <v>2</v>
      </c>
      <c r="G47" s="33">
        <v>0</v>
      </c>
      <c r="H47" s="33">
        <v>1</v>
      </c>
      <c r="I47" s="33">
        <v>1</v>
      </c>
      <c r="J47" s="33">
        <v>3</v>
      </c>
      <c r="K47" s="33">
        <v>5</v>
      </c>
      <c r="L47" s="33">
        <v>3</v>
      </c>
      <c r="M47" s="33">
        <v>0</v>
      </c>
      <c r="N47" s="33">
        <v>0</v>
      </c>
      <c r="O47" s="33">
        <v>1</v>
      </c>
      <c r="P47" s="33">
        <v>0</v>
      </c>
      <c r="Q47" s="30">
        <f>SUM(F47:P47)</f>
        <v>16</v>
      </c>
    </row>
    <row r="48" spans="2:17" s="6" customFormat="1" ht="12">
      <c r="B48" s="31" t="s">
        <v>57</v>
      </c>
      <c r="C48" s="32"/>
      <c r="D48" s="32"/>
      <c r="E48" s="30" t="s">
        <v>58</v>
      </c>
      <c r="F48" s="33">
        <f>SUM(F49:F50)</f>
        <v>19</v>
      </c>
      <c r="G48" s="33">
        <f aca="true" t="shared" si="14" ref="G48:Q48">SUM(G49:G50)</f>
        <v>0</v>
      </c>
      <c r="H48" s="33">
        <f t="shared" si="14"/>
        <v>1</v>
      </c>
      <c r="I48" s="33">
        <f t="shared" si="14"/>
        <v>3</v>
      </c>
      <c r="J48" s="33">
        <f t="shared" si="14"/>
        <v>6</v>
      </c>
      <c r="K48" s="33">
        <f t="shared" si="14"/>
        <v>4</v>
      </c>
      <c r="L48" s="33">
        <f t="shared" si="14"/>
        <v>5</v>
      </c>
      <c r="M48" s="33">
        <f t="shared" si="14"/>
        <v>0</v>
      </c>
      <c r="N48" s="33">
        <f t="shared" si="14"/>
        <v>2</v>
      </c>
      <c r="O48" s="33">
        <f t="shared" si="14"/>
        <v>0</v>
      </c>
      <c r="P48" s="33">
        <f t="shared" si="14"/>
        <v>1</v>
      </c>
      <c r="Q48" s="33">
        <f t="shared" si="14"/>
        <v>41</v>
      </c>
    </row>
    <row r="49" spans="2:17" s="6" customFormat="1" ht="12">
      <c r="B49" s="31" t="s">
        <v>59</v>
      </c>
      <c r="C49" s="32"/>
      <c r="D49" s="32"/>
      <c r="E49" s="30" t="s">
        <v>60</v>
      </c>
      <c r="F49" s="33">
        <v>6</v>
      </c>
      <c r="G49" s="33">
        <v>0</v>
      </c>
      <c r="H49" s="33">
        <v>0</v>
      </c>
      <c r="I49" s="33">
        <v>2</v>
      </c>
      <c r="J49" s="33">
        <v>0</v>
      </c>
      <c r="K49" s="33">
        <v>1</v>
      </c>
      <c r="L49" s="33">
        <v>4</v>
      </c>
      <c r="M49" s="33">
        <v>0</v>
      </c>
      <c r="N49" s="33">
        <v>1</v>
      </c>
      <c r="O49" s="33">
        <v>0</v>
      </c>
      <c r="P49" s="33">
        <v>0</v>
      </c>
      <c r="Q49" s="30">
        <f>SUM(F49:P49)</f>
        <v>14</v>
      </c>
    </row>
    <row r="50" spans="2:17" s="6" customFormat="1" ht="12">
      <c r="B50" s="31" t="s">
        <v>61</v>
      </c>
      <c r="C50" s="32"/>
      <c r="D50" s="32"/>
      <c r="E50" s="30" t="s">
        <v>62</v>
      </c>
      <c r="F50" s="33">
        <v>13</v>
      </c>
      <c r="G50" s="33">
        <v>0</v>
      </c>
      <c r="H50" s="33">
        <v>1</v>
      </c>
      <c r="I50" s="33">
        <v>1</v>
      </c>
      <c r="J50" s="33">
        <v>6</v>
      </c>
      <c r="K50" s="33">
        <v>3</v>
      </c>
      <c r="L50" s="33">
        <v>1</v>
      </c>
      <c r="M50" s="33">
        <v>0</v>
      </c>
      <c r="N50" s="33">
        <v>1</v>
      </c>
      <c r="O50" s="33">
        <v>0</v>
      </c>
      <c r="P50" s="33">
        <v>1</v>
      </c>
      <c r="Q50" s="30">
        <f>SUM(F50:P50)</f>
        <v>27</v>
      </c>
    </row>
    <row r="51" spans="2:17" s="6" customFormat="1" ht="12">
      <c r="B51" s="31" t="s">
        <v>63</v>
      </c>
      <c r="C51" s="32"/>
      <c r="D51" s="32"/>
      <c r="E51" s="30" t="s">
        <v>64</v>
      </c>
      <c r="F51" s="33">
        <f>SUM(F52:F53)</f>
        <v>8</v>
      </c>
      <c r="G51" s="33">
        <f aca="true" t="shared" si="15" ref="G51:Q51">SUM(G52:G53)</f>
        <v>0</v>
      </c>
      <c r="H51" s="33">
        <f t="shared" si="15"/>
        <v>2</v>
      </c>
      <c r="I51" s="33">
        <f t="shared" si="15"/>
        <v>2</v>
      </c>
      <c r="J51" s="33">
        <f t="shared" si="15"/>
        <v>7</v>
      </c>
      <c r="K51" s="33">
        <f t="shared" si="15"/>
        <v>4</v>
      </c>
      <c r="L51" s="33">
        <f t="shared" si="15"/>
        <v>0</v>
      </c>
      <c r="M51" s="33">
        <f t="shared" si="15"/>
        <v>1</v>
      </c>
      <c r="N51" s="33">
        <f t="shared" si="15"/>
        <v>0</v>
      </c>
      <c r="O51" s="33">
        <f t="shared" si="15"/>
        <v>1</v>
      </c>
      <c r="P51" s="33">
        <f t="shared" si="15"/>
        <v>0</v>
      </c>
      <c r="Q51" s="33">
        <f t="shared" si="15"/>
        <v>25</v>
      </c>
    </row>
    <row r="52" spans="2:17" s="6" customFormat="1" ht="12">
      <c r="B52" s="31" t="s">
        <v>65</v>
      </c>
      <c r="C52" s="32"/>
      <c r="D52" s="32"/>
      <c r="E52" s="30" t="s">
        <v>66</v>
      </c>
      <c r="F52" s="33">
        <f>SUM(F58+F55)</f>
        <v>3</v>
      </c>
      <c r="G52" s="33">
        <f aca="true" t="shared" si="16" ref="G52:Q52">SUM(G58+G55)</f>
        <v>0</v>
      </c>
      <c r="H52" s="33">
        <f t="shared" si="16"/>
        <v>0</v>
      </c>
      <c r="I52" s="33">
        <f t="shared" si="16"/>
        <v>0</v>
      </c>
      <c r="J52" s="33">
        <f t="shared" si="16"/>
        <v>0</v>
      </c>
      <c r="K52" s="33">
        <f t="shared" si="16"/>
        <v>1</v>
      </c>
      <c r="L52" s="33">
        <f t="shared" si="16"/>
        <v>0</v>
      </c>
      <c r="M52" s="33">
        <f t="shared" si="16"/>
        <v>0</v>
      </c>
      <c r="N52" s="33">
        <f t="shared" si="16"/>
        <v>0</v>
      </c>
      <c r="O52" s="33">
        <f t="shared" si="16"/>
        <v>1</v>
      </c>
      <c r="P52" s="33">
        <f t="shared" si="16"/>
        <v>0</v>
      </c>
      <c r="Q52" s="33">
        <f t="shared" si="16"/>
        <v>5</v>
      </c>
    </row>
    <row r="53" spans="2:17" s="6" customFormat="1" ht="12">
      <c r="B53" s="31" t="s">
        <v>67</v>
      </c>
      <c r="C53" s="32"/>
      <c r="D53" s="32"/>
      <c r="E53" s="30" t="s">
        <v>167</v>
      </c>
      <c r="F53" s="33">
        <f>SUM(F59+F56)</f>
        <v>5</v>
      </c>
      <c r="G53" s="33">
        <f aca="true" t="shared" si="17" ref="G53:Q53">SUM(G59+G56)</f>
        <v>0</v>
      </c>
      <c r="H53" s="33">
        <f t="shared" si="17"/>
        <v>2</v>
      </c>
      <c r="I53" s="33">
        <f t="shared" si="17"/>
        <v>2</v>
      </c>
      <c r="J53" s="33">
        <f t="shared" si="17"/>
        <v>7</v>
      </c>
      <c r="K53" s="33">
        <f t="shared" si="17"/>
        <v>3</v>
      </c>
      <c r="L53" s="33">
        <f t="shared" si="17"/>
        <v>0</v>
      </c>
      <c r="M53" s="33">
        <f t="shared" si="17"/>
        <v>1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si="17"/>
        <v>20</v>
      </c>
    </row>
    <row r="54" spans="2:17" s="6" customFormat="1" ht="12">
      <c r="B54" s="31" t="s">
        <v>68</v>
      </c>
      <c r="C54" s="32"/>
      <c r="D54" s="32"/>
      <c r="E54" s="30" t="s">
        <v>69</v>
      </c>
      <c r="F54" s="33">
        <f>SUM(F55:F56)</f>
        <v>2</v>
      </c>
      <c r="G54" s="33">
        <f aca="true" t="shared" si="18" ref="G54:Q54">SUM(G55:G56)</f>
        <v>0</v>
      </c>
      <c r="H54" s="33">
        <f t="shared" si="18"/>
        <v>0</v>
      </c>
      <c r="I54" s="33">
        <f t="shared" si="18"/>
        <v>1</v>
      </c>
      <c r="J54" s="33">
        <f t="shared" si="18"/>
        <v>2</v>
      </c>
      <c r="K54" s="33">
        <f t="shared" si="18"/>
        <v>1</v>
      </c>
      <c r="L54" s="33">
        <f t="shared" si="18"/>
        <v>0</v>
      </c>
      <c r="M54" s="33">
        <f t="shared" si="18"/>
        <v>1</v>
      </c>
      <c r="N54" s="33">
        <f t="shared" si="18"/>
        <v>0</v>
      </c>
      <c r="O54" s="33">
        <f t="shared" si="18"/>
        <v>1</v>
      </c>
      <c r="P54" s="33">
        <f t="shared" si="18"/>
        <v>0</v>
      </c>
      <c r="Q54" s="33">
        <f t="shared" si="18"/>
        <v>8</v>
      </c>
    </row>
    <row r="55" spans="2:17" s="6" customFormat="1" ht="12">
      <c r="B55" s="31" t="s">
        <v>70</v>
      </c>
      <c r="C55" s="32"/>
      <c r="D55" s="32"/>
      <c r="E55" s="30" t="s">
        <v>71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1</v>
      </c>
      <c r="P55" s="33">
        <v>0</v>
      </c>
      <c r="Q55" s="30">
        <f>SUM(F55:P55)</f>
        <v>1</v>
      </c>
    </row>
    <row r="56" spans="2:17" s="6" customFormat="1" ht="12">
      <c r="B56" s="31" t="s">
        <v>72</v>
      </c>
      <c r="C56" s="32"/>
      <c r="D56" s="32"/>
      <c r="E56" s="30" t="s">
        <v>73</v>
      </c>
      <c r="F56" s="33">
        <v>2</v>
      </c>
      <c r="G56" s="33">
        <v>0</v>
      </c>
      <c r="H56" s="33">
        <v>0</v>
      </c>
      <c r="I56" s="33">
        <v>1</v>
      </c>
      <c r="J56" s="33">
        <v>2</v>
      </c>
      <c r="K56" s="33">
        <v>1</v>
      </c>
      <c r="L56" s="33">
        <v>0</v>
      </c>
      <c r="M56" s="33">
        <v>1</v>
      </c>
      <c r="N56" s="33">
        <v>0</v>
      </c>
      <c r="O56" s="33">
        <v>0</v>
      </c>
      <c r="P56" s="33">
        <v>0</v>
      </c>
      <c r="Q56" s="30">
        <f>SUM(F56:P56)</f>
        <v>7</v>
      </c>
    </row>
    <row r="57" spans="2:17" s="6" customFormat="1" ht="12">
      <c r="B57" s="31" t="s">
        <v>74</v>
      </c>
      <c r="C57" s="32"/>
      <c r="D57" s="32"/>
      <c r="E57" s="30" t="s">
        <v>75</v>
      </c>
      <c r="F57" s="33">
        <f>SUM(F58:F59)</f>
        <v>6</v>
      </c>
      <c r="G57" s="33">
        <f aca="true" t="shared" si="19" ref="G57:Q57">SUM(G58:G59)</f>
        <v>0</v>
      </c>
      <c r="H57" s="33">
        <f t="shared" si="19"/>
        <v>2</v>
      </c>
      <c r="I57" s="33">
        <f t="shared" si="19"/>
        <v>1</v>
      </c>
      <c r="J57" s="33">
        <f t="shared" si="19"/>
        <v>5</v>
      </c>
      <c r="K57" s="33">
        <f t="shared" si="19"/>
        <v>3</v>
      </c>
      <c r="L57" s="33">
        <f t="shared" si="19"/>
        <v>0</v>
      </c>
      <c r="M57" s="33">
        <f t="shared" si="19"/>
        <v>0</v>
      </c>
      <c r="N57" s="33">
        <f t="shared" si="19"/>
        <v>0</v>
      </c>
      <c r="O57" s="33">
        <f t="shared" si="19"/>
        <v>0</v>
      </c>
      <c r="P57" s="33">
        <f t="shared" si="19"/>
        <v>0</v>
      </c>
      <c r="Q57" s="33">
        <f t="shared" si="19"/>
        <v>17</v>
      </c>
    </row>
    <row r="58" spans="2:17" s="6" customFormat="1" ht="12">
      <c r="B58" s="31" t="s">
        <v>76</v>
      </c>
      <c r="C58" s="32"/>
      <c r="D58" s="32"/>
      <c r="E58" s="30" t="s">
        <v>77</v>
      </c>
      <c r="F58" s="33">
        <v>3</v>
      </c>
      <c r="G58" s="33">
        <v>0</v>
      </c>
      <c r="H58" s="33">
        <v>0</v>
      </c>
      <c r="I58" s="33">
        <v>0</v>
      </c>
      <c r="J58" s="33">
        <v>0</v>
      </c>
      <c r="K58" s="33">
        <v>1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0">
        <f>SUM(F58:P58)</f>
        <v>4</v>
      </c>
    </row>
    <row r="59" spans="2:17" s="6" customFormat="1" ht="12">
      <c r="B59" s="31" t="s">
        <v>78</v>
      </c>
      <c r="C59" s="32"/>
      <c r="D59" s="32"/>
      <c r="E59" s="30" t="s">
        <v>79</v>
      </c>
      <c r="F59" s="33">
        <v>3</v>
      </c>
      <c r="G59" s="33">
        <v>0</v>
      </c>
      <c r="H59" s="33">
        <v>2</v>
      </c>
      <c r="I59" s="33">
        <v>1</v>
      </c>
      <c r="J59" s="33">
        <v>5</v>
      </c>
      <c r="K59" s="33">
        <v>2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0">
        <f>SUM(F59:P59)</f>
        <v>13</v>
      </c>
    </row>
    <row r="60" spans="2:17" s="6" customFormat="1" ht="12">
      <c r="B60" s="31" t="s">
        <v>80</v>
      </c>
      <c r="C60" s="32"/>
      <c r="D60" s="32"/>
      <c r="E60" s="30" t="s">
        <v>81</v>
      </c>
      <c r="F60" s="33">
        <f>SUM(F61:F62)</f>
        <v>8</v>
      </c>
      <c r="G60" s="33">
        <f aca="true" t="shared" si="20" ref="G60:Q60">SUM(G61:G62)</f>
        <v>0</v>
      </c>
      <c r="H60" s="33">
        <f t="shared" si="20"/>
        <v>2</v>
      </c>
      <c r="I60" s="33">
        <f t="shared" si="20"/>
        <v>1</v>
      </c>
      <c r="J60" s="33">
        <f t="shared" si="20"/>
        <v>4</v>
      </c>
      <c r="K60" s="33">
        <f t="shared" si="20"/>
        <v>1</v>
      </c>
      <c r="L60" s="33">
        <f t="shared" si="20"/>
        <v>4</v>
      </c>
      <c r="M60" s="33">
        <f t="shared" si="20"/>
        <v>0</v>
      </c>
      <c r="N60" s="33">
        <f t="shared" si="20"/>
        <v>0</v>
      </c>
      <c r="O60" s="33">
        <f t="shared" si="20"/>
        <v>0</v>
      </c>
      <c r="P60" s="33">
        <f t="shared" si="20"/>
        <v>0</v>
      </c>
      <c r="Q60" s="33">
        <f t="shared" si="20"/>
        <v>20</v>
      </c>
    </row>
    <row r="61" spans="2:17" s="6" customFormat="1" ht="12">
      <c r="B61" s="31" t="s">
        <v>82</v>
      </c>
      <c r="C61" s="32"/>
      <c r="D61" s="32"/>
      <c r="E61" s="30" t="s">
        <v>83</v>
      </c>
      <c r="F61" s="33">
        <f>SUM(F67+F64)</f>
        <v>3</v>
      </c>
      <c r="G61" s="33">
        <f aca="true" t="shared" si="21" ref="G61:Q61">SUM(G67+G64)</f>
        <v>0</v>
      </c>
      <c r="H61" s="33">
        <f t="shared" si="21"/>
        <v>1</v>
      </c>
      <c r="I61" s="33">
        <f t="shared" si="21"/>
        <v>0</v>
      </c>
      <c r="J61" s="33">
        <f t="shared" si="21"/>
        <v>1</v>
      </c>
      <c r="K61" s="33">
        <f t="shared" si="21"/>
        <v>0</v>
      </c>
      <c r="L61" s="33">
        <f t="shared" si="21"/>
        <v>3</v>
      </c>
      <c r="M61" s="33">
        <f t="shared" si="21"/>
        <v>0</v>
      </c>
      <c r="N61" s="33">
        <f t="shared" si="21"/>
        <v>0</v>
      </c>
      <c r="O61" s="33">
        <f t="shared" si="21"/>
        <v>0</v>
      </c>
      <c r="P61" s="33">
        <f t="shared" si="21"/>
        <v>0</v>
      </c>
      <c r="Q61" s="33">
        <f t="shared" si="21"/>
        <v>8</v>
      </c>
    </row>
    <row r="62" spans="2:17" s="6" customFormat="1" ht="12">
      <c r="B62" s="31" t="s">
        <v>84</v>
      </c>
      <c r="C62" s="32"/>
      <c r="D62" s="32"/>
      <c r="E62" s="30" t="s">
        <v>85</v>
      </c>
      <c r="F62" s="33">
        <f>SUM(F68+F65)</f>
        <v>5</v>
      </c>
      <c r="G62" s="33">
        <f aca="true" t="shared" si="22" ref="G62:Q62">SUM(G68+G65)</f>
        <v>0</v>
      </c>
      <c r="H62" s="33">
        <f t="shared" si="22"/>
        <v>1</v>
      </c>
      <c r="I62" s="33">
        <f t="shared" si="22"/>
        <v>1</v>
      </c>
      <c r="J62" s="33">
        <f t="shared" si="22"/>
        <v>3</v>
      </c>
      <c r="K62" s="33">
        <f t="shared" si="22"/>
        <v>1</v>
      </c>
      <c r="L62" s="33">
        <f t="shared" si="22"/>
        <v>1</v>
      </c>
      <c r="M62" s="33">
        <f t="shared" si="22"/>
        <v>0</v>
      </c>
      <c r="N62" s="33">
        <f t="shared" si="22"/>
        <v>0</v>
      </c>
      <c r="O62" s="33">
        <f t="shared" si="22"/>
        <v>0</v>
      </c>
      <c r="P62" s="33">
        <f t="shared" si="22"/>
        <v>0</v>
      </c>
      <c r="Q62" s="33">
        <f t="shared" si="22"/>
        <v>12</v>
      </c>
    </row>
    <row r="63" spans="2:17" s="6" customFormat="1" ht="12">
      <c r="B63" s="31" t="s">
        <v>86</v>
      </c>
      <c r="C63" s="32"/>
      <c r="D63" s="32"/>
      <c r="E63" s="30" t="s">
        <v>87</v>
      </c>
      <c r="F63" s="33">
        <f>SUM(F64:F65)</f>
        <v>5</v>
      </c>
      <c r="G63" s="33">
        <f aca="true" t="shared" si="23" ref="G63:Q63">SUM(G64:G65)</f>
        <v>0</v>
      </c>
      <c r="H63" s="33">
        <f t="shared" si="23"/>
        <v>0</v>
      </c>
      <c r="I63" s="33">
        <f t="shared" si="23"/>
        <v>1</v>
      </c>
      <c r="J63" s="33">
        <f t="shared" si="23"/>
        <v>3</v>
      </c>
      <c r="K63" s="33">
        <f t="shared" si="23"/>
        <v>0</v>
      </c>
      <c r="L63" s="33">
        <f t="shared" si="23"/>
        <v>3</v>
      </c>
      <c r="M63" s="33">
        <f t="shared" si="23"/>
        <v>0</v>
      </c>
      <c r="N63" s="33">
        <f t="shared" si="23"/>
        <v>0</v>
      </c>
      <c r="O63" s="33">
        <f t="shared" si="23"/>
        <v>0</v>
      </c>
      <c r="P63" s="33">
        <f t="shared" si="23"/>
        <v>0</v>
      </c>
      <c r="Q63" s="33">
        <f t="shared" si="23"/>
        <v>12</v>
      </c>
    </row>
    <row r="64" spans="2:17" s="6" customFormat="1" ht="12">
      <c r="B64" s="31" t="s">
        <v>88</v>
      </c>
      <c r="C64" s="32"/>
      <c r="D64" s="32"/>
      <c r="E64" s="30" t="s">
        <v>89</v>
      </c>
      <c r="F64" s="33">
        <v>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2</v>
      </c>
      <c r="M64" s="33">
        <v>0</v>
      </c>
      <c r="N64" s="33">
        <v>0</v>
      </c>
      <c r="O64" s="33">
        <v>0</v>
      </c>
      <c r="P64" s="33">
        <v>0</v>
      </c>
      <c r="Q64" s="30">
        <f>SUM(F64:P64)</f>
        <v>4</v>
      </c>
    </row>
    <row r="65" spans="2:17" s="6" customFormat="1" ht="12">
      <c r="B65" s="31" t="s">
        <v>90</v>
      </c>
      <c r="C65" s="32"/>
      <c r="D65" s="32"/>
      <c r="E65" s="30" t="s">
        <v>91</v>
      </c>
      <c r="F65" s="33">
        <v>3</v>
      </c>
      <c r="G65" s="33">
        <v>0</v>
      </c>
      <c r="H65" s="33">
        <v>0</v>
      </c>
      <c r="I65" s="33">
        <v>1</v>
      </c>
      <c r="J65" s="33">
        <v>3</v>
      </c>
      <c r="K65" s="33">
        <v>0</v>
      </c>
      <c r="L65" s="33">
        <v>1</v>
      </c>
      <c r="M65" s="33">
        <v>0</v>
      </c>
      <c r="N65" s="33">
        <v>0</v>
      </c>
      <c r="O65" s="33">
        <v>0</v>
      </c>
      <c r="P65" s="33">
        <v>0</v>
      </c>
      <c r="Q65" s="30">
        <f>SUM(F65:P65)</f>
        <v>8</v>
      </c>
    </row>
    <row r="66" spans="2:17" s="6" customFormat="1" ht="12">
      <c r="B66" s="31" t="s">
        <v>92</v>
      </c>
      <c r="C66" s="32"/>
      <c r="D66" s="32"/>
      <c r="E66" s="30" t="s">
        <v>93</v>
      </c>
      <c r="F66" s="33">
        <f>SUM(F67:F68)</f>
        <v>3</v>
      </c>
      <c r="G66" s="33">
        <f aca="true" t="shared" si="24" ref="G66:Q66">SUM(G67:G68)</f>
        <v>0</v>
      </c>
      <c r="H66" s="33">
        <f t="shared" si="24"/>
        <v>2</v>
      </c>
      <c r="I66" s="33">
        <f t="shared" si="24"/>
        <v>0</v>
      </c>
      <c r="J66" s="33">
        <f t="shared" si="24"/>
        <v>1</v>
      </c>
      <c r="K66" s="33">
        <f t="shared" si="24"/>
        <v>1</v>
      </c>
      <c r="L66" s="33">
        <f t="shared" si="24"/>
        <v>1</v>
      </c>
      <c r="M66" s="33">
        <f t="shared" si="24"/>
        <v>0</v>
      </c>
      <c r="N66" s="33">
        <f t="shared" si="24"/>
        <v>0</v>
      </c>
      <c r="O66" s="33">
        <f t="shared" si="24"/>
        <v>0</v>
      </c>
      <c r="P66" s="33">
        <f t="shared" si="24"/>
        <v>0</v>
      </c>
      <c r="Q66" s="33">
        <f t="shared" si="24"/>
        <v>8</v>
      </c>
    </row>
    <row r="67" spans="2:17" s="6" customFormat="1" ht="12">
      <c r="B67" s="31" t="s">
        <v>94</v>
      </c>
      <c r="C67" s="32"/>
      <c r="D67" s="32"/>
      <c r="E67" s="30" t="s">
        <v>95</v>
      </c>
      <c r="F67" s="33">
        <v>1</v>
      </c>
      <c r="G67" s="33">
        <v>0</v>
      </c>
      <c r="H67" s="33">
        <v>1</v>
      </c>
      <c r="I67" s="33">
        <v>0</v>
      </c>
      <c r="J67" s="33">
        <v>1</v>
      </c>
      <c r="K67" s="33">
        <v>0</v>
      </c>
      <c r="L67" s="33">
        <v>1</v>
      </c>
      <c r="M67" s="33">
        <v>0</v>
      </c>
      <c r="N67" s="33">
        <v>0</v>
      </c>
      <c r="O67" s="33">
        <v>0</v>
      </c>
      <c r="P67" s="33">
        <v>0</v>
      </c>
      <c r="Q67" s="30">
        <f>SUM(F67:P67)</f>
        <v>4</v>
      </c>
    </row>
    <row r="68" spans="2:17" s="6" customFormat="1" ht="12">
      <c r="B68" s="34" t="s">
        <v>96</v>
      </c>
      <c r="C68" s="34"/>
      <c r="D68" s="34"/>
      <c r="E68" s="30" t="s">
        <v>97</v>
      </c>
      <c r="F68" s="33">
        <v>2</v>
      </c>
      <c r="G68" s="33">
        <v>0</v>
      </c>
      <c r="H68" s="33">
        <v>1</v>
      </c>
      <c r="I68" s="33">
        <v>0</v>
      </c>
      <c r="J68" s="33">
        <v>0</v>
      </c>
      <c r="K68" s="33">
        <v>1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>
        <f>SUM(F68:P68)</f>
        <v>4</v>
      </c>
    </row>
    <row r="69" spans="2:17" s="6" customFormat="1" ht="12">
      <c r="B69" s="34" t="s">
        <v>98</v>
      </c>
      <c r="C69" s="34"/>
      <c r="D69" s="34"/>
      <c r="E69" s="30" t="s">
        <v>99</v>
      </c>
      <c r="F69" s="33">
        <f>SUM(F70:F71)</f>
        <v>3</v>
      </c>
      <c r="G69" s="33">
        <f aca="true" t="shared" si="25" ref="G69:Q69">SUM(G70:G71)</f>
        <v>0</v>
      </c>
      <c r="H69" s="33">
        <f t="shared" si="25"/>
        <v>0</v>
      </c>
      <c r="I69" s="33">
        <f t="shared" si="25"/>
        <v>2</v>
      </c>
      <c r="J69" s="33">
        <f t="shared" si="25"/>
        <v>1</v>
      </c>
      <c r="K69" s="33">
        <f t="shared" si="25"/>
        <v>3</v>
      </c>
      <c r="L69" s="33">
        <f t="shared" si="25"/>
        <v>2</v>
      </c>
      <c r="M69" s="33">
        <f t="shared" si="25"/>
        <v>0</v>
      </c>
      <c r="N69" s="33">
        <f t="shared" si="25"/>
        <v>0</v>
      </c>
      <c r="O69" s="33">
        <f t="shared" si="25"/>
        <v>0</v>
      </c>
      <c r="P69" s="33">
        <f t="shared" si="25"/>
        <v>1</v>
      </c>
      <c r="Q69" s="33">
        <f t="shared" si="25"/>
        <v>12</v>
      </c>
    </row>
    <row r="70" spans="2:17" s="6" customFormat="1" ht="12">
      <c r="B70" s="31" t="s">
        <v>100</v>
      </c>
      <c r="C70" s="32"/>
      <c r="D70" s="32"/>
      <c r="E70" s="30" t="s">
        <v>101</v>
      </c>
      <c r="F70" s="33">
        <f>SUM(F76+F73)</f>
        <v>2</v>
      </c>
      <c r="G70" s="33">
        <f aca="true" t="shared" si="26" ref="G70:Q70">SUM(G76+G73)</f>
        <v>0</v>
      </c>
      <c r="H70" s="33">
        <f t="shared" si="26"/>
        <v>0</v>
      </c>
      <c r="I70" s="33">
        <f t="shared" si="26"/>
        <v>0</v>
      </c>
      <c r="J70" s="33">
        <f t="shared" si="26"/>
        <v>0</v>
      </c>
      <c r="K70" s="33">
        <f t="shared" si="26"/>
        <v>1</v>
      </c>
      <c r="L70" s="33">
        <f t="shared" si="26"/>
        <v>1</v>
      </c>
      <c r="M70" s="33">
        <f t="shared" si="26"/>
        <v>0</v>
      </c>
      <c r="N70" s="33">
        <f t="shared" si="26"/>
        <v>0</v>
      </c>
      <c r="O70" s="33">
        <f t="shared" si="26"/>
        <v>0</v>
      </c>
      <c r="P70" s="33">
        <f t="shared" si="26"/>
        <v>0</v>
      </c>
      <c r="Q70" s="33">
        <f t="shared" si="26"/>
        <v>4</v>
      </c>
    </row>
    <row r="71" spans="2:17" s="6" customFormat="1" ht="12">
      <c r="B71" s="31" t="s">
        <v>102</v>
      </c>
      <c r="C71" s="32"/>
      <c r="D71" s="32"/>
      <c r="E71" s="30" t="s">
        <v>103</v>
      </c>
      <c r="F71" s="33">
        <f>SUM(F77+F74)</f>
        <v>1</v>
      </c>
      <c r="G71" s="33">
        <f aca="true" t="shared" si="27" ref="G71:Q71">SUM(G77+G74)</f>
        <v>0</v>
      </c>
      <c r="H71" s="33">
        <f t="shared" si="27"/>
        <v>0</v>
      </c>
      <c r="I71" s="33">
        <f t="shared" si="27"/>
        <v>2</v>
      </c>
      <c r="J71" s="33">
        <f t="shared" si="27"/>
        <v>1</v>
      </c>
      <c r="K71" s="33">
        <f t="shared" si="27"/>
        <v>2</v>
      </c>
      <c r="L71" s="33">
        <f t="shared" si="27"/>
        <v>1</v>
      </c>
      <c r="M71" s="33">
        <f t="shared" si="27"/>
        <v>0</v>
      </c>
      <c r="N71" s="33">
        <f t="shared" si="27"/>
        <v>0</v>
      </c>
      <c r="O71" s="33">
        <f t="shared" si="27"/>
        <v>0</v>
      </c>
      <c r="P71" s="33">
        <f t="shared" si="27"/>
        <v>1</v>
      </c>
      <c r="Q71" s="33">
        <f t="shared" si="27"/>
        <v>8</v>
      </c>
    </row>
    <row r="72" spans="2:17" s="6" customFormat="1" ht="12">
      <c r="B72" s="31" t="s">
        <v>104</v>
      </c>
      <c r="C72" s="32"/>
      <c r="D72" s="32"/>
      <c r="E72" s="30" t="s">
        <v>105</v>
      </c>
      <c r="F72" s="33">
        <f>SUM(F73:F74)</f>
        <v>0</v>
      </c>
      <c r="G72" s="33">
        <f aca="true" t="shared" si="28" ref="G72:Q72">SUM(G73:G74)</f>
        <v>0</v>
      </c>
      <c r="H72" s="33">
        <f t="shared" si="28"/>
        <v>0</v>
      </c>
      <c r="I72" s="33">
        <f t="shared" si="28"/>
        <v>2</v>
      </c>
      <c r="J72" s="33">
        <f t="shared" si="28"/>
        <v>0</v>
      </c>
      <c r="K72" s="33">
        <f t="shared" si="28"/>
        <v>2</v>
      </c>
      <c r="L72" s="33">
        <f t="shared" si="28"/>
        <v>0</v>
      </c>
      <c r="M72" s="33">
        <f t="shared" si="28"/>
        <v>0</v>
      </c>
      <c r="N72" s="33">
        <f t="shared" si="28"/>
        <v>0</v>
      </c>
      <c r="O72" s="33">
        <f t="shared" si="28"/>
        <v>0</v>
      </c>
      <c r="P72" s="33">
        <f t="shared" si="28"/>
        <v>0</v>
      </c>
      <c r="Q72" s="33">
        <f t="shared" si="28"/>
        <v>4</v>
      </c>
    </row>
    <row r="73" spans="2:17" s="6" customFormat="1" ht="12">
      <c r="B73" s="31" t="s">
        <v>106</v>
      </c>
      <c r="C73" s="32"/>
      <c r="D73" s="32"/>
      <c r="E73" s="30" t="s">
        <v>107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1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0">
        <f>SUM(F73:P73)</f>
        <v>1</v>
      </c>
    </row>
    <row r="74" spans="2:17" s="6" customFormat="1" ht="12">
      <c r="B74" s="31" t="s">
        <v>108</v>
      </c>
      <c r="C74" s="32"/>
      <c r="D74" s="32"/>
      <c r="E74" s="30" t="s">
        <v>109</v>
      </c>
      <c r="F74" s="33">
        <v>0</v>
      </c>
      <c r="G74" s="33">
        <v>0</v>
      </c>
      <c r="H74" s="33">
        <v>0</v>
      </c>
      <c r="I74" s="33">
        <v>2</v>
      </c>
      <c r="J74" s="33">
        <v>0</v>
      </c>
      <c r="K74" s="33">
        <v>1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0">
        <f>SUM(F74:P74)</f>
        <v>3</v>
      </c>
    </row>
    <row r="75" spans="2:17" s="6" customFormat="1" ht="12">
      <c r="B75" s="31" t="s">
        <v>110</v>
      </c>
      <c r="C75" s="32"/>
      <c r="D75" s="32"/>
      <c r="E75" s="30" t="s">
        <v>111</v>
      </c>
      <c r="F75" s="33">
        <f>SUM(F76:F77)</f>
        <v>3</v>
      </c>
      <c r="G75" s="33">
        <f aca="true" t="shared" si="29" ref="G75:Q75">SUM(G76:G77)</f>
        <v>0</v>
      </c>
      <c r="H75" s="33">
        <f t="shared" si="29"/>
        <v>0</v>
      </c>
      <c r="I75" s="33">
        <f t="shared" si="29"/>
        <v>0</v>
      </c>
      <c r="J75" s="33">
        <f t="shared" si="29"/>
        <v>1</v>
      </c>
      <c r="K75" s="33">
        <f t="shared" si="29"/>
        <v>1</v>
      </c>
      <c r="L75" s="33">
        <f t="shared" si="29"/>
        <v>2</v>
      </c>
      <c r="M75" s="33">
        <f t="shared" si="29"/>
        <v>0</v>
      </c>
      <c r="N75" s="33">
        <f t="shared" si="29"/>
        <v>0</v>
      </c>
      <c r="O75" s="33">
        <f t="shared" si="29"/>
        <v>0</v>
      </c>
      <c r="P75" s="33">
        <f t="shared" si="29"/>
        <v>1</v>
      </c>
      <c r="Q75" s="33">
        <f t="shared" si="29"/>
        <v>8</v>
      </c>
    </row>
    <row r="76" spans="2:17" s="6" customFormat="1" ht="12">
      <c r="B76" s="31" t="s">
        <v>112</v>
      </c>
      <c r="C76" s="32"/>
      <c r="D76" s="32"/>
      <c r="E76" s="30" t="s">
        <v>113</v>
      </c>
      <c r="F76" s="33">
        <v>2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1</v>
      </c>
      <c r="M76" s="33">
        <v>0</v>
      </c>
      <c r="N76" s="33">
        <v>0</v>
      </c>
      <c r="O76" s="33">
        <v>0</v>
      </c>
      <c r="P76" s="33">
        <v>0</v>
      </c>
      <c r="Q76" s="30">
        <f>SUM(F76:P76)</f>
        <v>3</v>
      </c>
    </row>
    <row r="77" spans="2:17" s="6" customFormat="1" ht="12">
      <c r="B77" s="31" t="s">
        <v>114</v>
      </c>
      <c r="C77" s="32"/>
      <c r="D77" s="32"/>
      <c r="E77" s="30" t="s">
        <v>115</v>
      </c>
      <c r="F77" s="33">
        <v>1</v>
      </c>
      <c r="G77" s="33">
        <v>0</v>
      </c>
      <c r="H77" s="33">
        <v>0</v>
      </c>
      <c r="I77" s="33">
        <v>0</v>
      </c>
      <c r="J77" s="33">
        <v>1</v>
      </c>
      <c r="K77" s="33">
        <v>1</v>
      </c>
      <c r="L77" s="33">
        <v>1</v>
      </c>
      <c r="M77" s="33">
        <v>0</v>
      </c>
      <c r="N77" s="33">
        <v>0</v>
      </c>
      <c r="O77" s="33">
        <v>0</v>
      </c>
      <c r="P77" s="33">
        <v>1</v>
      </c>
      <c r="Q77" s="30">
        <f>SUM(F77:P77)</f>
        <v>5</v>
      </c>
    </row>
    <row r="78" spans="2:18" s="6" customFormat="1" ht="12">
      <c r="B78" s="31" t="s">
        <v>116</v>
      </c>
      <c r="C78" s="32"/>
      <c r="D78" s="32"/>
      <c r="E78" s="30" t="s">
        <v>117</v>
      </c>
      <c r="F78" s="33">
        <f>SUM(F79:F80)</f>
        <v>2</v>
      </c>
      <c r="G78" s="33">
        <f aca="true" t="shared" si="30" ref="G78:Q78">SUM(G79:G80)</f>
        <v>0</v>
      </c>
      <c r="H78" s="33">
        <f t="shared" si="30"/>
        <v>0</v>
      </c>
      <c r="I78" s="33">
        <f t="shared" si="30"/>
        <v>0</v>
      </c>
      <c r="J78" s="33">
        <f t="shared" si="30"/>
        <v>3</v>
      </c>
      <c r="K78" s="33">
        <f t="shared" si="30"/>
        <v>1</v>
      </c>
      <c r="L78" s="33">
        <f t="shared" si="30"/>
        <v>1</v>
      </c>
      <c r="M78" s="33">
        <f t="shared" si="30"/>
        <v>1</v>
      </c>
      <c r="N78" s="33">
        <f t="shared" si="30"/>
        <v>0</v>
      </c>
      <c r="O78" s="33">
        <f t="shared" si="30"/>
        <v>1</v>
      </c>
      <c r="P78" s="33">
        <f t="shared" si="30"/>
        <v>0</v>
      </c>
      <c r="Q78" s="33">
        <f t="shared" si="30"/>
        <v>9</v>
      </c>
      <c r="R78" s="25"/>
    </row>
    <row r="79" spans="2:17" s="6" customFormat="1" ht="12">
      <c r="B79" s="31" t="s">
        <v>118</v>
      </c>
      <c r="C79" s="32"/>
      <c r="D79" s="32"/>
      <c r="E79" s="30" t="s">
        <v>119</v>
      </c>
      <c r="F79" s="33">
        <f>SUM(F85+F82)</f>
        <v>1</v>
      </c>
      <c r="G79" s="33">
        <f aca="true" t="shared" si="31" ref="G79:Q79">SUM(G85+G82)</f>
        <v>0</v>
      </c>
      <c r="H79" s="33">
        <f t="shared" si="31"/>
        <v>0</v>
      </c>
      <c r="I79" s="33">
        <f t="shared" si="31"/>
        <v>0</v>
      </c>
      <c r="J79" s="33">
        <f t="shared" si="31"/>
        <v>0</v>
      </c>
      <c r="K79" s="33">
        <f t="shared" si="31"/>
        <v>1</v>
      </c>
      <c r="L79" s="33">
        <f t="shared" si="31"/>
        <v>0</v>
      </c>
      <c r="M79" s="33">
        <f t="shared" si="31"/>
        <v>0</v>
      </c>
      <c r="N79" s="33">
        <f t="shared" si="31"/>
        <v>0</v>
      </c>
      <c r="O79" s="33">
        <f t="shared" si="31"/>
        <v>0</v>
      </c>
      <c r="P79" s="33">
        <f t="shared" si="31"/>
        <v>0</v>
      </c>
      <c r="Q79" s="33">
        <f t="shared" si="31"/>
        <v>2</v>
      </c>
    </row>
    <row r="80" spans="2:17" s="6" customFormat="1" ht="12">
      <c r="B80" s="31" t="s">
        <v>120</v>
      </c>
      <c r="C80" s="32"/>
      <c r="D80" s="32"/>
      <c r="E80" s="30" t="s">
        <v>121</v>
      </c>
      <c r="F80" s="33">
        <f>SUM(F86+F83)</f>
        <v>1</v>
      </c>
      <c r="G80" s="33">
        <f aca="true" t="shared" si="32" ref="G80:Q80">SUM(G86+G83)</f>
        <v>0</v>
      </c>
      <c r="H80" s="33">
        <f t="shared" si="32"/>
        <v>0</v>
      </c>
      <c r="I80" s="33">
        <f t="shared" si="32"/>
        <v>0</v>
      </c>
      <c r="J80" s="33">
        <f t="shared" si="32"/>
        <v>3</v>
      </c>
      <c r="K80" s="33">
        <f t="shared" si="32"/>
        <v>0</v>
      </c>
      <c r="L80" s="33">
        <f t="shared" si="32"/>
        <v>1</v>
      </c>
      <c r="M80" s="33">
        <f t="shared" si="32"/>
        <v>1</v>
      </c>
      <c r="N80" s="33">
        <f t="shared" si="32"/>
        <v>0</v>
      </c>
      <c r="O80" s="33">
        <f t="shared" si="32"/>
        <v>1</v>
      </c>
      <c r="P80" s="33">
        <f t="shared" si="32"/>
        <v>0</v>
      </c>
      <c r="Q80" s="33">
        <f t="shared" si="32"/>
        <v>7</v>
      </c>
    </row>
    <row r="81" spans="2:17" s="6" customFormat="1" ht="12">
      <c r="B81" s="31" t="s">
        <v>122</v>
      </c>
      <c r="C81" s="32"/>
      <c r="D81" s="32"/>
      <c r="E81" s="30" t="s">
        <v>123</v>
      </c>
      <c r="F81" s="33">
        <f>SUM(F82:F83)</f>
        <v>1</v>
      </c>
      <c r="G81" s="33">
        <f aca="true" t="shared" si="33" ref="G81:Q81">SUM(G82:G83)</f>
        <v>0</v>
      </c>
      <c r="H81" s="33">
        <f t="shared" si="33"/>
        <v>0</v>
      </c>
      <c r="I81" s="33">
        <f t="shared" si="33"/>
        <v>0</v>
      </c>
      <c r="J81" s="33">
        <f t="shared" si="33"/>
        <v>1</v>
      </c>
      <c r="K81" s="33">
        <f t="shared" si="33"/>
        <v>1</v>
      </c>
      <c r="L81" s="33">
        <f t="shared" si="33"/>
        <v>0</v>
      </c>
      <c r="M81" s="33">
        <f t="shared" si="33"/>
        <v>1</v>
      </c>
      <c r="N81" s="33">
        <f t="shared" si="33"/>
        <v>0</v>
      </c>
      <c r="O81" s="33">
        <f t="shared" si="33"/>
        <v>1</v>
      </c>
      <c r="P81" s="33">
        <f t="shared" si="33"/>
        <v>0</v>
      </c>
      <c r="Q81" s="33">
        <f t="shared" si="33"/>
        <v>5</v>
      </c>
    </row>
    <row r="82" spans="2:17" s="6" customFormat="1" ht="12">
      <c r="B82" s="31" t="s">
        <v>124</v>
      </c>
      <c r="C82" s="32"/>
      <c r="D82" s="32"/>
      <c r="E82" s="30" t="s">
        <v>125</v>
      </c>
      <c r="F82" s="33">
        <v>1</v>
      </c>
      <c r="G82" s="33">
        <v>0</v>
      </c>
      <c r="H82" s="33">
        <v>0</v>
      </c>
      <c r="I82" s="33">
        <v>0</v>
      </c>
      <c r="J82" s="33">
        <v>0</v>
      </c>
      <c r="K82" s="33">
        <v>1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0">
        <f>SUM(F82:P82)</f>
        <v>2</v>
      </c>
    </row>
    <row r="83" spans="2:17" s="6" customFormat="1" ht="12">
      <c r="B83" s="31" t="s">
        <v>126</v>
      </c>
      <c r="C83" s="32"/>
      <c r="D83" s="32"/>
      <c r="E83" s="30" t="s">
        <v>127</v>
      </c>
      <c r="F83" s="33">
        <v>0</v>
      </c>
      <c r="G83" s="33">
        <v>0</v>
      </c>
      <c r="H83" s="33">
        <v>0</v>
      </c>
      <c r="I83" s="33">
        <v>0</v>
      </c>
      <c r="J83" s="33">
        <v>1</v>
      </c>
      <c r="K83" s="33">
        <v>0</v>
      </c>
      <c r="L83" s="33">
        <v>0</v>
      </c>
      <c r="M83" s="33">
        <v>1</v>
      </c>
      <c r="N83" s="33">
        <v>0</v>
      </c>
      <c r="O83" s="33">
        <v>1</v>
      </c>
      <c r="P83" s="33">
        <v>0</v>
      </c>
      <c r="Q83" s="30">
        <f>SUM(F83:P83)</f>
        <v>3</v>
      </c>
    </row>
    <row r="84" spans="2:17" s="6" customFormat="1" ht="12">
      <c r="B84" s="31" t="s">
        <v>128</v>
      </c>
      <c r="C84" s="32"/>
      <c r="D84" s="32"/>
      <c r="E84" s="30" t="s">
        <v>129</v>
      </c>
      <c r="F84" s="33">
        <f>SUM(F85:F86)</f>
        <v>1</v>
      </c>
      <c r="G84" s="33">
        <f aca="true" t="shared" si="34" ref="G84:Q84">SUM(G85:G86)</f>
        <v>0</v>
      </c>
      <c r="H84" s="33">
        <f t="shared" si="34"/>
        <v>0</v>
      </c>
      <c r="I84" s="33">
        <f t="shared" si="34"/>
        <v>0</v>
      </c>
      <c r="J84" s="33">
        <f t="shared" si="34"/>
        <v>2</v>
      </c>
      <c r="K84" s="33">
        <f t="shared" si="34"/>
        <v>0</v>
      </c>
      <c r="L84" s="33">
        <f t="shared" si="34"/>
        <v>1</v>
      </c>
      <c r="M84" s="33">
        <f t="shared" si="34"/>
        <v>0</v>
      </c>
      <c r="N84" s="33">
        <f t="shared" si="34"/>
        <v>0</v>
      </c>
      <c r="O84" s="33">
        <f t="shared" si="34"/>
        <v>0</v>
      </c>
      <c r="P84" s="33">
        <f t="shared" si="34"/>
        <v>0</v>
      </c>
      <c r="Q84" s="33">
        <f t="shared" si="34"/>
        <v>4</v>
      </c>
    </row>
    <row r="85" spans="2:17" s="6" customFormat="1" ht="12">
      <c r="B85" s="31" t="s">
        <v>130</v>
      </c>
      <c r="C85" s="32"/>
      <c r="D85" s="32"/>
      <c r="E85" s="30" t="s">
        <v>131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0">
        <f>SUM(F85:P85)</f>
        <v>0</v>
      </c>
    </row>
    <row r="86" spans="2:17" s="6" customFormat="1" ht="12">
      <c r="B86" s="31" t="s">
        <v>132</v>
      </c>
      <c r="C86" s="32"/>
      <c r="D86" s="32"/>
      <c r="E86" s="30" t="s">
        <v>133</v>
      </c>
      <c r="F86" s="33">
        <v>1</v>
      </c>
      <c r="G86" s="33">
        <v>0</v>
      </c>
      <c r="H86" s="33">
        <v>0</v>
      </c>
      <c r="I86" s="33">
        <v>0</v>
      </c>
      <c r="J86" s="33">
        <v>2</v>
      </c>
      <c r="K86" s="33">
        <v>0</v>
      </c>
      <c r="L86" s="33">
        <v>1</v>
      </c>
      <c r="M86" s="33">
        <v>0</v>
      </c>
      <c r="N86" s="33">
        <v>0</v>
      </c>
      <c r="O86" s="33">
        <v>0</v>
      </c>
      <c r="P86" s="33">
        <v>0</v>
      </c>
      <c r="Q86" s="30">
        <f>SUM(F86:P86)</f>
        <v>4</v>
      </c>
    </row>
    <row r="87" spans="2:17" s="6" customFormat="1" ht="12">
      <c r="B87" s="31" t="s">
        <v>188</v>
      </c>
      <c r="C87" s="32"/>
      <c r="D87" s="32"/>
      <c r="E87" s="30" t="s">
        <v>134</v>
      </c>
      <c r="F87" s="33">
        <f>SUM(F88:F89)</f>
        <v>41</v>
      </c>
      <c r="G87" s="33">
        <f aca="true" t="shared" si="35" ref="G87:Q87">SUM(G88:G89)</f>
        <v>0</v>
      </c>
      <c r="H87" s="33">
        <f t="shared" si="35"/>
        <v>6</v>
      </c>
      <c r="I87" s="33">
        <f t="shared" si="35"/>
        <v>9</v>
      </c>
      <c r="J87" s="33">
        <f t="shared" si="35"/>
        <v>21</v>
      </c>
      <c r="K87" s="33">
        <f t="shared" si="35"/>
        <v>18</v>
      </c>
      <c r="L87" s="33">
        <f t="shared" si="35"/>
        <v>18</v>
      </c>
      <c r="M87" s="33">
        <f t="shared" si="35"/>
        <v>2</v>
      </c>
      <c r="N87" s="33">
        <f t="shared" si="35"/>
        <v>2</v>
      </c>
      <c r="O87" s="33">
        <f t="shared" si="35"/>
        <v>3</v>
      </c>
      <c r="P87" s="33">
        <f t="shared" si="35"/>
        <v>2</v>
      </c>
      <c r="Q87" s="33">
        <f t="shared" si="35"/>
        <v>122</v>
      </c>
    </row>
    <row r="88" spans="2:17" s="6" customFormat="1" ht="12">
      <c r="B88" s="31" t="s">
        <v>189</v>
      </c>
      <c r="C88" s="32"/>
      <c r="D88" s="32"/>
      <c r="E88" s="30" t="s">
        <v>135</v>
      </c>
      <c r="F88" s="33">
        <f>SUM(F94+F91)</f>
        <v>15</v>
      </c>
      <c r="G88" s="33">
        <f aca="true" t="shared" si="36" ref="G88:Q88">SUM(G94+G91)</f>
        <v>0</v>
      </c>
      <c r="H88" s="33">
        <f t="shared" si="36"/>
        <v>1</v>
      </c>
      <c r="I88" s="33">
        <f t="shared" si="36"/>
        <v>2</v>
      </c>
      <c r="J88" s="33">
        <f t="shared" si="36"/>
        <v>1</v>
      </c>
      <c r="K88" s="33">
        <f t="shared" si="36"/>
        <v>4</v>
      </c>
      <c r="L88" s="33">
        <f t="shared" si="36"/>
        <v>12</v>
      </c>
      <c r="M88" s="33">
        <f t="shared" si="36"/>
        <v>1</v>
      </c>
      <c r="N88" s="33">
        <f t="shared" si="36"/>
        <v>1</v>
      </c>
      <c r="O88" s="33">
        <f t="shared" si="36"/>
        <v>2</v>
      </c>
      <c r="P88" s="33">
        <f t="shared" si="36"/>
        <v>0</v>
      </c>
      <c r="Q88" s="33">
        <f t="shared" si="36"/>
        <v>39</v>
      </c>
    </row>
    <row r="89" spans="2:17" s="6" customFormat="1" ht="12">
      <c r="B89" s="31" t="s">
        <v>190</v>
      </c>
      <c r="C89" s="32"/>
      <c r="D89" s="32"/>
      <c r="E89" s="30" t="s">
        <v>136</v>
      </c>
      <c r="F89" s="33">
        <f>SUM(F95+F92)</f>
        <v>26</v>
      </c>
      <c r="G89" s="33">
        <f aca="true" t="shared" si="37" ref="G89:Q89">SUM(G95+G92)</f>
        <v>0</v>
      </c>
      <c r="H89" s="33">
        <f t="shared" si="37"/>
        <v>5</v>
      </c>
      <c r="I89" s="33">
        <f t="shared" si="37"/>
        <v>7</v>
      </c>
      <c r="J89" s="33">
        <f t="shared" si="37"/>
        <v>20</v>
      </c>
      <c r="K89" s="33">
        <f t="shared" si="37"/>
        <v>14</v>
      </c>
      <c r="L89" s="33">
        <f t="shared" si="37"/>
        <v>6</v>
      </c>
      <c r="M89" s="33">
        <f t="shared" si="37"/>
        <v>1</v>
      </c>
      <c r="N89" s="33">
        <f t="shared" si="37"/>
        <v>1</v>
      </c>
      <c r="O89" s="33">
        <f t="shared" si="37"/>
        <v>1</v>
      </c>
      <c r="P89" s="33">
        <f t="shared" si="37"/>
        <v>2</v>
      </c>
      <c r="Q89" s="33">
        <f t="shared" si="37"/>
        <v>83</v>
      </c>
    </row>
    <row r="90" spans="2:17" s="6" customFormat="1" ht="12">
      <c r="B90" s="31" t="s">
        <v>191</v>
      </c>
      <c r="C90" s="32"/>
      <c r="D90" s="32"/>
      <c r="E90" s="30" t="s">
        <v>137</v>
      </c>
      <c r="F90" s="33">
        <f>SUM(F91:F92)</f>
        <v>10</v>
      </c>
      <c r="G90" s="33">
        <f aca="true" t="shared" si="38" ref="G90:Q90">SUM(G91:G92)</f>
        <v>0</v>
      </c>
      <c r="H90" s="33">
        <f t="shared" si="38"/>
        <v>1</v>
      </c>
      <c r="I90" s="33">
        <f t="shared" si="38"/>
        <v>5</v>
      </c>
      <c r="J90" s="33">
        <f t="shared" si="38"/>
        <v>8</v>
      </c>
      <c r="K90" s="33">
        <f t="shared" si="38"/>
        <v>9</v>
      </c>
      <c r="L90" s="33">
        <f t="shared" si="38"/>
        <v>10</v>
      </c>
      <c r="M90" s="33">
        <f t="shared" si="38"/>
        <v>2</v>
      </c>
      <c r="N90" s="33">
        <f t="shared" si="38"/>
        <v>0</v>
      </c>
      <c r="O90" s="33">
        <f t="shared" si="38"/>
        <v>3</v>
      </c>
      <c r="P90" s="33">
        <f t="shared" si="38"/>
        <v>0</v>
      </c>
      <c r="Q90" s="33">
        <f t="shared" si="38"/>
        <v>48</v>
      </c>
    </row>
    <row r="91" spans="2:17" s="6" customFormat="1" ht="12">
      <c r="B91" s="31" t="s">
        <v>192</v>
      </c>
      <c r="C91" s="32"/>
      <c r="D91" s="32"/>
      <c r="E91" s="30" t="s">
        <v>138</v>
      </c>
      <c r="F91" s="33">
        <v>3</v>
      </c>
      <c r="G91" s="33">
        <v>0</v>
      </c>
      <c r="H91" s="33">
        <v>0</v>
      </c>
      <c r="I91" s="33">
        <v>0</v>
      </c>
      <c r="J91" s="33">
        <v>0</v>
      </c>
      <c r="K91" s="33">
        <v>2</v>
      </c>
      <c r="L91" s="33">
        <v>6</v>
      </c>
      <c r="M91" s="33">
        <v>1</v>
      </c>
      <c r="N91" s="33">
        <v>0</v>
      </c>
      <c r="O91" s="33">
        <v>2</v>
      </c>
      <c r="P91" s="33">
        <v>0</v>
      </c>
      <c r="Q91" s="30">
        <f>SUM(F91:P91)</f>
        <v>14</v>
      </c>
    </row>
    <row r="92" spans="2:17" s="6" customFormat="1" ht="12">
      <c r="B92" s="31" t="s">
        <v>193</v>
      </c>
      <c r="C92" s="32"/>
      <c r="D92" s="32"/>
      <c r="E92" s="30" t="s">
        <v>139</v>
      </c>
      <c r="F92" s="33">
        <v>7</v>
      </c>
      <c r="G92" s="33">
        <v>0</v>
      </c>
      <c r="H92" s="33">
        <v>1</v>
      </c>
      <c r="I92" s="33">
        <v>5</v>
      </c>
      <c r="J92" s="33">
        <v>8</v>
      </c>
      <c r="K92" s="33">
        <v>7</v>
      </c>
      <c r="L92" s="33">
        <v>4</v>
      </c>
      <c r="M92" s="33">
        <v>1</v>
      </c>
      <c r="N92" s="33">
        <v>0</v>
      </c>
      <c r="O92" s="33">
        <v>1</v>
      </c>
      <c r="P92" s="33">
        <v>0</v>
      </c>
      <c r="Q92" s="30">
        <f aca="true" t="shared" si="39" ref="Q92:Q131">SUM(F92:P92)</f>
        <v>34</v>
      </c>
    </row>
    <row r="93" spans="2:17" s="6" customFormat="1" ht="12">
      <c r="B93" s="31" t="s">
        <v>194</v>
      </c>
      <c r="C93" s="32"/>
      <c r="D93" s="32"/>
      <c r="E93" s="30" t="s">
        <v>140</v>
      </c>
      <c r="F93" s="33">
        <f>SUM(F94:F95)</f>
        <v>31</v>
      </c>
      <c r="G93" s="33">
        <f aca="true" t="shared" si="40" ref="G93:Q93">SUM(G94:G95)</f>
        <v>0</v>
      </c>
      <c r="H93" s="33">
        <f t="shared" si="40"/>
        <v>5</v>
      </c>
      <c r="I93" s="33">
        <f t="shared" si="40"/>
        <v>4</v>
      </c>
      <c r="J93" s="33">
        <f t="shared" si="40"/>
        <v>13</v>
      </c>
      <c r="K93" s="33">
        <f t="shared" si="40"/>
        <v>9</v>
      </c>
      <c r="L93" s="33">
        <f t="shared" si="40"/>
        <v>8</v>
      </c>
      <c r="M93" s="33">
        <f t="shared" si="40"/>
        <v>0</v>
      </c>
      <c r="N93" s="33">
        <f t="shared" si="40"/>
        <v>2</v>
      </c>
      <c r="O93" s="33">
        <f t="shared" si="40"/>
        <v>0</v>
      </c>
      <c r="P93" s="33">
        <f t="shared" si="40"/>
        <v>2</v>
      </c>
      <c r="Q93" s="33">
        <f t="shared" si="40"/>
        <v>74</v>
      </c>
    </row>
    <row r="94" spans="2:17" s="6" customFormat="1" ht="12">
      <c r="B94" s="31" t="s">
        <v>195</v>
      </c>
      <c r="C94" s="32"/>
      <c r="D94" s="32"/>
      <c r="E94" s="30" t="s">
        <v>141</v>
      </c>
      <c r="F94" s="33">
        <v>12</v>
      </c>
      <c r="G94" s="33">
        <v>0</v>
      </c>
      <c r="H94" s="33">
        <v>1</v>
      </c>
      <c r="I94" s="33">
        <v>2</v>
      </c>
      <c r="J94" s="33">
        <v>1</v>
      </c>
      <c r="K94" s="33">
        <v>2</v>
      </c>
      <c r="L94" s="33">
        <v>6</v>
      </c>
      <c r="M94" s="33">
        <v>0</v>
      </c>
      <c r="N94" s="33">
        <v>1</v>
      </c>
      <c r="O94" s="33">
        <v>0</v>
      </c>
      <c r="P94" s="33">
        <v>0</v>
      </c>
      <c r="Q94" s="30">
        <f t="shared" si="39"/>
        <v>25</v>
      </c>
    </row>
    <row r="95" spans="2:17" s="6" customFormat="1" ht="12">
      <c r="B95" s="31" t="s">
        <v>196</v>
      </c>
      <c r="C95" s="32"/>
      <c r="D95" s="32"/>
      <c r="E95" s="30" t="s">
        <v>142</v>
      </c>
      <c r="F95" s="33">
        <v>19</v>
      </c>
      <c r="G95" s="33">
        <v>0</v>
      </c>
      <c r="H95" s="33">
        <v>4</v>
      </c>
      <c r="I95" s="33">
        <v>2</v>
      </c>
      <c r="J95" s="33">
        <v>12</v>
      </c>
      <c r="K95" s="33">
        <v>7</v>
      </c>
      <c r="L95" s="33">
        <v>2</v>
      </c>
      <c r="M95" s="33">
        <v>0</v>
      </c>
      <c r="N95" s="33">
        <v>1</v>
      </c>
      <c r="O95" s="33">
        <v>0</v>
      </c>
      <c r="P95" s="33">
        <v>2</v>
      </c>
      <c r="Q95" s="30">
        <f t="shared" si="39"/>
        <v>49</v>
      </c>
    </row>
    <row r="96" spans="2:17" s="6" customFormat="1" ht="12">
      <c r="B96" s="31" t="s">
        <v>197</v>
      </c>
      <c r="C96" s="32"/>
      <c r="D96" s="32"/>
      <c r="E96" s="30" t="s">
        <v>143</v>
      </c>
      <c r="F96" s="33">
        <f>SUM(F97:F98)</f>
        <v>9</v>
      </c>
      <c r="G96" s="33">
        <f aca="true" t="shared" si="41" ref="G96:Q96">SUM(G97:G98)</f>
        <v>1</v>
      </c>
      <c r="H96" s="33">
        <f t="shared" si="41"/>
        <v>0</v>
      </c>
      <c r="I96" s="33">
        <f t="shared" si="41"/>
        <v>1</v>
      </c>
      <c r="J96" s="33">
        <f t="shared" si="41"/>
        <v>10</v>
      </c>
      <c r="K96" s="33">
        <f t="shared" si="41"/>
        <v>5</v>
      </c>
      <c r="L96" s="33">
        <f t="shared" si="41"/>
        <v>4</v>
      </c>
      <c r="M96" s="33">
        <f t="shared" si="41"/>
        <v>3</v>
      </c>
      <c r="N96" s="33">
        <f t="shared" si="41"/>
        <v>1</v>
      </c>
      <c r="O96" s="33">
        <f t="shared" si="41"/>
        <v>2</v>
      </c>
      <c r="P96" s="33">
        <f t="shared" si="41"/>
        <v>3</v>
      </c>
      <c r="Q96" s="33">
        <f t="shared" si="41"/>
        <v>39</v>
      </c>
    </row>
    <row r="97" spans="2:17" s="6" customFormat="1" ht="12">
      <c r="B97" s="31" t="s">
        <v>198</v>
      </c>
      <c r="C97" s="32"/>
      <c r="D97" s="32"/>
      <c r="E97" s="30" t="s">
        <v>144</v>
      </c>
      <c r="F97" s="33">
        <f>SUM(F103+F100)</f>
        <v>5</v>
      </c>
      <c r="G97" s="33">
        <f aca="true" t="shared" si="42" ref="G97:Q97">SUM(G103+G100)</f>
        <v>1</v>
      </c>
      <c r="H97" s="33">
        <f t="shared" si="42"/>
        <v>0</v>
      </c>
      <c r="I97" s="33">
        <f t="shared" si="42"/>
        <v>1</v>
      </c>
      <c r="J97" s="33">
        <f t="shared" si="42"/>
        <v>1</v>
      </c>
      <c r="K97" s="33">
        <f t="shared" si="42"/>
        <v>1</v>
      </c>
      <c r="L97" s="33">
        <f t="shared" si="42"/>
        <v>1</v>
      </c>
      <c r="M97" s="33">
        <f t="shared" si="42"/>
        <v>0</v>
      </c>
      <c r="N97" s="33">
        <f t="shared" si="42"/>
        <v>1</v>
      </c>
      <c r="O97" s="33">
        <f t="shared" si="42"/>
        <v>1</v>
      </c>
      <c r="P97" s="33">
        <f t="shared" si="42"/>
        <v>2</v>
      </c>
      <c r="Q97" s="33">
        <f t="shared" si="42"/>
        <v>14</v>
      </c>
    </row>
    <row r="98" spans="2:17" s="6" customFormat="1" ht="12">
      <c r="B98" s="31" t="s">
        <v>199</v>
      </c>
      <c r="C98" s="32"/>
      <c r="D98" s="32"/>
      <c r="E98" s="30" t="s">
        <v>145</v>
      </c>
      <c r="F98" s="33">
        <f>SUM(F104+F101)</f>
        <v>4</v>
      </c>
      <c r="G98" s="33">
        <f aca="true" t="shared" si="43" ref="G98:Q98">SUM(G104+G101)</f>
        <v>0</v>
      </c>
      <c r="H98" s="33">
        <f t="shared" si="43"/>
        <v>0</v>
      </c>
      <c r="I98" s="33">
        <f t="shared" si="43"/>
        <v>0</v>
      </c>
      <c r="J98" s="33">
        <f t="shared" si="43"/>
        <v>9</v>
      </c>
      <c r="K98" s="33">
        <f t="shared" si="43"/>
        <v>4</v>
      </c>
      <c r="L98" s="33">
        <f t="shared" si="43"/>
        <v>3</v>
      </c>
      <c r="M98" s="33">
        <f t="shared" si="43"/>
        <v>3</v>
      </c>
      <c r="N98" s="33">
        <f t="shared" si="43"/>
        <v>0</v>
      </c>
      <c r="O98" s="33">
        <f t="shared" si="43"/>
        <v>1</v>
      </c>
      <c r="P98" s="33">
        <f t="shared" si="43"/>
        <v>1</v>
      </c>
      <c r="Q98" s="33">
        <f t="shared" si="43"/>
        <v>25</v>
      </c>
    </row>
    <row r="99" spans="2:17" s="6" customFormat="1" ht="12">
      <c r="B99" s="31" t="s">
        <v>200</v>
      </c>
      <c r="C99" s="32"/>
      <c r="D99" s="32"/>
      <c r="E99" s="30" t="s">
        <v>146</v>
      </c>
      <c r="F99" s="33">
        <f>SUM(F100:F101)</f>
        <v>2</v>
      </c>
      <c r="G99" s="33">
        <f aca="true" t="shared" si="44" ref="G99:Q99">SUM(G100:G101)</f>
        <v>1</v>
      </c>
      <c r="H99" s="33">
        <f t="shared" si="44"/>
        <v>0</v>
      </c>
      <c r="I99" s="33">
        <f t="shared" si="44"/>
        <v>0</v>
      </c>
      <c r="J99" s="33">
        <f t="shared" si="44"/>
        <v>3</v>
      </c>
      <c r="K99" s="33">
        <f t="shared" si="44"/>
        <v>4</v>
      </c>
      <c r="L99" s="33">
        <f t="shared" si="44"/>
        <v>1</v>
      </c>
      <c r="M99" s="33">
        <f t="shared" si="44"/>
        <v>3</v>
      </c>
      <c r="N99" s="33">
        <f t="shared" si="44"/>
        <v>1</v>
      </c>
      <c r="O99" s="33">
        <f t="shared" si="44"/>
        <v>1</v>
      </c>
      <c r="P99" s="33">
        <f t="shared" si="44"/>
        <v>2</v>
      </c>
      <c r="Q99" s="33">
        <f t="shared" si="44"/>
        <v>18</v>
      </c>
    </row>
    <row r="100" spans="2:17" s="6" customFormat="1" ht="12">
      <c r="B100" s="31" t="s">
        <v>201</v>
      </c>
      <c r="C100" s="32"/>
      <c r="D100" s="32"/>
      <c r="E100" s="30" t="s">
        <v>212</v>
      </c>
      <c r="F100" s="33">
        <v>1</v>
      </c>
      <c r="G100" s="33">
        <v>1</v>
      </c>
      <c r="H100" s="33">
        <v>0</v>
      </c>
      <c r="I100" s="33">
        <v>0</v>
      </c>
      <c r="J100" s="33">
        <v>1</v>
      </c>
      <c r="K100" s="33">
        <v>1</v>
      </c>
      <c r="L100" s="33">
        <v>0</v>
      </c>
      <c r="M100" s="33">
        <v>0</v>
      </c>
      <c r="N100" s="33">
        <v>1</v>
      </c>
      <c r="O100" s="33">
        <v>0</v>
      </c>
      <c r="P100" s="33">
        <v>2</v>
      </c>
      <c r="Q100" s="30">
        <f t="shared" si="39"/>
        <v>7</v>
      </c>
    </row>
    <row r="101" spans="2:17" s="6" customFormat="1" ht="12">
      <c r="B101" s="31" t="s">
        <v>202</v>
      </c>
      <c r="C101" s="32"/>
      <c r="D101" s="32"/>
      <c r="E101" s="30" t="s">
        <v>213</v>
      </c>
      <c r="F101" s="33">
        <v>1</v>
      </c>
      <c r="G101" s="33">
        <v>0</v>
      </c>
      <c r="H101" s="33">
        <v>0</v>
      </c>
      <c r="I101" s="33">
        <v>0</v>
      </c>
      <c r="J101" s="33">
        <v>2</v>
      </c>
      <c r="K101" s="33">
        <v>3</v>
      </c>
      <c r="L101" s="33">
        <v>1</v>
      </c>
      <c r="M101" s="33">
        <v>3</v>
      </c>
      <c r="N101" s="33">
        <v>0</v>
      </c>
      <c r="O101" s="33">
        <v>1</v>
      </c>
      <c r="P101" s="33">
        <v>0</v>
      </c>
      <c r="Q101" s="30">
        <f t="shared" si="39"/>
        <v>11</v>
      </c>
    </row>
    <row r="102" spans="2:17" s="6" customFormat="1" ht="12">
      <c r="B102" s="31" t="s">
        <v>203</v>
      </c>
      <c r="C102" s="32"/>
      <c r="D102" s="32"/>
      <c r="E102" s="30" t="s">
        <v>147</v>
      </c>
      <c r="F102" s="33">
        <f>SUM(F103:F104)</f>
        <v>7</v>
      </c>
      <c r="G102" s="33">
        <f aca="true" t="shared" si="45" ref="G102:Q102">SUM(G103:G104)</f>
        <v>0</v>
      </c>
      <c r="H102" s="33">
        <f t="shared" si="45"/>
        <v>0</v>
      </c>
      <c r="I102" s="33">
        <f t="shared" si="45"/>
        <v>1</v>
      </c>
      <c r="J102" s="33">
        <f t="shared" si="45"/>
        <v>7</v>
      </c>
      <c r="K102" s="33">
        <f t="shared" si="45"/>
        <v>1</v>
      </c>
      <c r="L102" s="33">
        <f t="shared" si="45"/>
        <v>3</v>
      </c>
      <c r="M102" s="33">
        <f t="shared" si="45"/>
        <v>0</v>
      </c>
      <c r="N102" s="33">
        <f t="shared" si="45"/>
        <v>0</v>
      </c>
      <c r="O102" s="33">
        <f t="shared" si="45"/>
        <v>1</v>
      </c>
      <c r="P102" s="33">
        <f t="shared" si="45"/>
        <v>1</v>
      </c>
      <c r="Q102" s="33">
        <f t="shared" si="45"/>
        <v>21</v>
      </c>
    </row>
    <row r="103" spans="2:17" s="6" customFormat="1" ht="12">
      <c r="B103" s="31" t="s">
        <v>204</v>
      </c>
      <c r="C103" s="32"/>
      <c r="D103" s="32"/>
      <c r="E103" s="30" t="s">
        <v>214</v>
      </c>
      <c r="F103" s="33">
        <v>4</v>
      </c>
      <c r="G103" s="33">
        <v>0</v>
      </c>
      <c r="H103" s="33">
        <v>0</v>
      </c>
      <c r="I103" s="33">
        <v>1</v>
      </c>
      <c r="J103" s="33">
        <v>0</v>
      </c>
      <c r="K103" s="33">
        <v>0</v>
      </c>
      <c r="L103" s="33">
        <v>1</v>
      </c>
      <c r="M103" s="33">
        <v>0</v>
      </c>
      <c r="N103" s="33">
        <v>0</v>
      </c>
      <c r="O103" s="33">
        <v>1</v>
      </c>
      <c r="P103" s="33">
        <v>0</v>
      </c>
      <c r="Q103" s="30">
        <f t="shared" si="39"/>
        <v>7</v>
      </c>
    </row>
    <row r="104" spans="2:17" s="6" customFormat="1" ht="12">
      <c r="B104" s="31" t="s">
        <v>205</v>
      </c>
      <c r="C104" s="32"/>
      <c r="D104" s="32"/>
      <c r="E104" s="30" t="s">
        <v>215</v>
      </c>
      <c r="F104" s="33">
        <v>3</v>
      </c>
      <c r="G104" s="33">
        <v>0</v>
      </c>
      <c r="H104" s="33">
        <v>0</v>
      </c>
      <c r="I104" s="33">
        <v>0</v>
      </c>
      <c r="J104" s="33">
        <v>7</v>
      </c>
      <c r="K104" s="33">
        <v>1</v>
      </c>
      <c r="L104" s="33">
        <v>2</v>
      </c>
      <c r="M104" s="33">
        <v>0</v>
      </c>
      <c r="N104" s="33">
        <v>0</v>
      </c>
      <c r="O104" s="33">
        <v>0</v>
      </c>
      <c r="P104" s="33">
        <v>1</v>
      </c>
      <c r="Q104" s="30">
        <f t="shared" si="39"/>
        <v>14</v>
      </c>
    </row>
    <row r="105" spans="2:17" s="6" customFormat="1" ht="12">
      <c r="B105" s="31" t="s">
        <v>206</v>
      </c>
      <c r="C105" s="32"/>
      <c r="D105" s="32"/>
      <c r="E105" s="30" t="s">
        <v>148</v>
      </c>
      <c r="F105" s="33">
        <f>SUM(F106:F107)</f>
        <v>6</v>
      </c>
      <c r="G105" s="33">
        <f aca="true" t="shared" si="46" ref="G105:Q105">SUM(G106:G107)</f>
        <v>0</v>
      </c>
      <c r="H105" s="33">
        <f t="shared" si="46"/>
        <v>1</v>
      </c>
      <c r="I105" s="33">
        <f t="shared" si="46"/>
        <v>3</v>
      </c>
      <c r="J105" s="33">
        <f t="shared" si="46"/>
        <v>6</v>
      </c>
      <c r="K105" s="33">
        <f t="shared" si="46"/>
        <v>4</v>
      </c>
      <c r="L105" s="33">
        <f t="shared" si="46"/>
        <v>4</v>
      </c>
      <c r="M105" s="33">
        <f t="shared" si="46"/>
        <v>0</v>
      </c>
      <c r="N105" s="33">
        <f t="shared" si="46"/>
        <v>2</v>
      </c>
      <c r="O105" s="33">
        <f t="shared" si="46"/>
        <v>0</v>
      </c>
      <c r="P105" s="33">
        <f t="shared" si="46"/>
        <v>0</v>
      </c>
      <c r="Q105" s="33">
        <f t="shared" si="46"/>
        <v>26</v>
      </c>
    </row>
    <row r="106" spans="2:17" s="6" customFormat="1" ht="12">
      <c r="B106" s="31" t="s">
        <v>207</v>
      </c>
      <c r="C106" s="32"/>
      <c r="D106" s="32"/>
      <c r="E106" s="30" t="s">
        <v>216</v>
      </c>
      <c r="F106" s="33">
        <f>SUM(F112+F109)</f>
        <v>6</v>
      </c>
      <c r="G106" s="33">
        <f aca="true" t="shared" si="47" ref="G106:Q106">SUM(G112+G109)</f>
        <v>0</v>
      </c>
      <c r="H106" s="33">
        <f t="shared" si="47"/>
        <v>1</v>
      </c>
      <c r="I106" s="33">
        <f t="shared" si="47"/>
        <v>1</v>
      </c>
      <c r="J106" s="33">
        <f t="shared" si="47"/>
        <v>0</v>
      </c>
      <c r="K106" s="33">
        <f t="shared" si="47"/>
        <v>2</v>
      </c>
      <c r="L106" s="33">
        <f t="shared" si="47"/>
        <v>3</v>
      </c>
      <c r="M106" s="33">
        <f t="shared" si="47"/>
        <v>0</v>
      </c>
      <c r="N106" s="33">
        <f t="shared" si="47"/>
        <v>1</v>
      </c>
      <c r="O106" s="33">
        <f t="shared" si="47"/>
        <v>0</v>
      </c>
      <c r="P106" s="33">
        <f t="shared" si="47"/>
        <v>0</v>
      </c>
      <c r="Q106" s="33">
        <f t="shared" si="47"/>
        <v>14</v>
      </c>
    </row>
    <row r="107" spans="2:17" s="6" customFormat="1" ht="12">
      <c r="B107" s="31" t="s">
        <v>208</v>
      </c>
      <c r="C107" s="32"/>
      <c r="D107" s="32"/>
      <c r="E107" s="30" t="s">
        <v>217</v>
      </c>
      <c r="F107" s="33">
        <f>SUM(F113+F110)</f>
        <v>0</v>
      </c>
      <c r="G107" s="33">
        <f aca="true" t="shared" si="48" ref="G107:Q107">SUM(G113+G110)</f>
        <v>0</v>
      </c>
      <c r="H107" s="33">
        <f t="shared" si="48"/>
        <v>0</v>
      </c>
      <c r="I107" s="33">
        <f t="shared" si="48"/>
        <v>2</v>
      </c>
      <c r="J107" s="33">
        <f t="shared" si="48"/>
        <v>6</v>
      </c>
      <c r="K107" s="33">
        <f t="shared" si="48"/>
        <v>2</v>
      </c>
      <c r="L107" s="33">
        <f t="shared" si="48"/>
        <v>1</v>
      </c>
      <c r="M107" s="33">
        <f t="shared" si="48"/>
        <v>0</v>
      </c>
      <c r="N107" s="33">
        <f t="shared" si="48"/>
        <v>1</v>
      </c>
      <c r="O107" s="33">
        <f t="shared" si="48"/>
        <v>0</v>
      </c>
      <c r="P107" s="33">
        <f t="shared" si="48"/>
        <v>0</v>
      </c>
      <c r="Q107" s="33">
        <f t="shared" si="48"/>
        <v>12</v>
      </c>
    </row>
    <row r="108" spans="2:17" s="6" customFormat="1" ht="12">
      <c r="B108" s="31" t="s">
        <v>209</v>
      </c>
      <c r="C108" s="32"/>
      <c r="D108" s="32"/>
      <c r="E108" s="30" t="s">
        <v>218</v>
      </c>
      <c r="F108" s="33">
        <f>SUM(F109:F110)</f>
        <v>5</v>
      </c>
      <c r="G108" s="33">
        <f aca="true" t="shared" si="49" ref="G108:Q108">SUM(G109:G110)</f>
        <v>0</v>
      </c>
      <c r="H108" s="33">
        <f t="shared" si="49"/>
        <v>0</v>
      </c>
      <c r="I108" s="33">
        <f t="shared" si="49"/>
        <v>2</v>
      </c>
      <c r="J108" s="33">
        <f t="shared" si="49"/>
        <v>4</v>
      </c>
      <c r="K108" s="33">
        <f t="shared" si="49"/>
        <v>2</v>
      </c>
      <c r="L108" s="33">
        <f t="shared" si="49"/>
        <v>1</v>
      </c>
      <c r="M108" s="33">
        <f t="shared" si="49"/>
        <v>0</v>
      </c>
      <c r="N108" s="33">
        <f t="shared" si="49"/>
        <v>0</v>
      </c>
      <c r="O108" s="33">
        <f t="shared" si="49"/>
        <v>0</v>
      </c>
      <c r="P108" s="33">
        <f t="shared" si="49"/>
        <v>0</v>
      </c>
      <c r="Q108" s="33">
        <f t="shared" si="49"/>
        <v>14</v>
      </c>
    </row>
    <row r="109" spans="2:17" s="6" customFormat="1" ht="12">
      <c r="B109" s="31" t="s">
        <v>210</v>
      </c>
      <c r="C109" s="32"/>
      <c r="D109" s="32"/>
      <c r="E109" s="30" t="s">
        <v>219</v>
      </c>
      <c r="F109" s="33">
        <v>5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33">
        <v>1</v>
      </c>
      <c r="M109" s="33">
        <v>0</v>
      </c>
      <c r="N109" s="33">
        <v>0</v>
      </c>
      <c r="O109" s="33">
        <v>0</v>
      </c>
      <c r="P109" s="33">
        <v>0</v>
      </c>
      <c r="Q109" s="30">
        <f t="shared" si="39"/>
        <v>8</v>
      </c>
    </row>
    <row r="110" spans="2:17" s="6" customFormat="1" ht="12">
      <c r="B110" s="31" t="s">
        <v>211</v>
      </c>
      <c r="C110" s="32"/>
      <c r="D110" s="32"/>
      <c r="E110" s="30" t="s">
        <v>220</v>
      </c>
      <c r="F110" s="33">
        <v>0</v>
      </c>
      <c r="G110" s="33">
        <v>0</v>
      </c>
      <c r="H110" s="33">
        <v>0</v>
      </c>
      <c r="I110" s="33">
        <v>1</v>
      </c>
      <c r="J110" s="33">
        <v>4</v>
      </c>
      <c r="K110" s="33">
        <v>1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0">
        <f t="shared" si="39"/>
        <v>6</v>
      </c>
    </row>
    <row r="111" spans="2:17" s="6" customFormat="1" ht="12">
      <c r="B111" s="31" t="s">
        <v>232</v>
      </c>
      <c r="C111" s="32"/>
      <c r="D111" s="32"/>
      <c r="E111" s="30" t="s">
        <v>221</v>
      </c>
      <c r="F111" s="33">
        <f>SUM(F112:F113)</f>
        <v>1</v>
      </c>
      <c r="G111" s="33">
        <f aca="true" t="shared" si="50" ref="G111:Q111">SUM(G112:G113)</f>
        <v>0</v>
      </c>
      <c r="H111" s="33">
        <f t="shared" si="50"/>
        <v>1</v>
      </c>
      <c r="I111" s="33">
        <f t="shared" si="50"/>
        <v>1</v>
      </c>
      <c r="J111" s="33">
        <f t="shared" si="50"/>
        <v>2</v>
      </c>
      <c r="K111" s="33">
        <f t="shared" si="50"/>
        <v>2</v>
      </c>
      <c r="L111" s="33">
        <f t="shared" si="50"/>
        <v>3</v>
      </c>
      <c r="M111" s="33">
        <f t="shared" si="50"/>
        <v>0</v>
      </c>
      <c r="N111" s="33">
        <f t="shared" si="50"/>
        <v>2</v>
      </c>
      <c r="O111" s="33">
        <f t="shared" si="50"/>
        <v>0</v>
      </c>
      <c r="P111" s="33">
        <f t="shared" si="50"/>
        <v>0</v>
      </c>
      <c r="Q111" s="33">
        <f t="shared" si="50"/>
        <v>12</v>
      </c>
    </row>
    <row r="112" spans="2:17" s="6" customFormat="1" ht="12">
      <c r="B112" s="31" t="s">
        <v>233</v>
      </c>
      <c r="C112" s="32"/>
      <c r="D112" s="32"/>
      <c r="E112" s="30" t="s">
        <v>222</v>
      </c>
      <c r="F112" s="33">
        <v>1</v>
      </c>
      <c r="G112" s="33">
        <v>0</v>
      </c>
      <c r="H112" s="33">
        <v>1</v>
      </c>
      <c r="I112" s="33">
        <v>0</v>
      </c>
      <c r="J112" s="33">
        <v>0</v>
      </c>
      <c r="K112" s="33">
        <v>1</v>
      </c>
      <c r="L112" s="33">
        <v>2</v>
      </c>
      <c r="M112" s="33">
        <v>0</v>
      </c>
      <c r="N112" s="33">
        <v>1</v>
      </c>
      <c r="O112" s="33">
        <v>0</v>
      </c>
      <c r="P112" s="33">
        <v>0</v>
      </c>
      <c r="Q112" s="30">
        <f t="shared" si="39"/>
        <v>6</v>
      </c>
    </row>
    <row r="113" spans="2:17" s="6" customFormat="1" ht="12">
      <c r="B113" s="31" t="s">
        <v>234</v>
      </c>
      <c r="C113" s="32"/>
      <c r="D113" s="32"/>
      <c r="E113" s="30" t="s">
        <v>223</v>
      </c>
      <c r="F113" s="33">
        <v>0</v>
      </c>
      <c r="G113" s="33">
        <v>0</v>
      </c>
      <c r="H113" s="33">
        <v>0</v>
      </c>
      <c r="I113" s="33">
        <v>1</v>
      </c>
      <c r="J113" s="33">
        <v>2</v>
      </c>
      <c r="K113" s="33">
        <v>1</v>
      </c>
      <c r="L113" s="33">
        <v>1</v>
      </c>
      <c r="M113" s="33">
        <v>0</v>
      </c>
      <c r="N113" s="33">
        <v>1</v>
      </c>
      <c r="O113" s="33">
        <v>0</v>
      </c>
      <c r="P113" s="33">
        <v>0</v>
      </c>
      <c r="Q113" s="30">
        <f t="shared" si="39"/>
        <v>6</v>
      </c>
    </row>
    <row r="114" spans="2:17" s="6" customFormat="1" ht="12">
      <c r="B114" s="31" t="s">
        <v>235</v>
      </c>
      <c r="C114" s="32"/>
      <c r="D114" s="32"/>
      <c r="E114" s="30" t="s">
        <v>149</v>
      </c>
      <c r="F114" s="33">
        <f>SUM(F115:F116)</f>
        <v>170</v>
      </c>
      <c r="G114" s="33">
        <f aca="true" t="shared" si="51" ref="G114:Q114">SUM(G115:G116)</f>
        <v>12</v>
      </c>
      <c r="H114" s="33">
        <f t="shared" si="51"/>
        <v>14</v>
      </c>
      <c r="I114" s="33">
        <f t="shared" si="51"/>
        <v>44</v>
      </c>
      <c r="J114" s="33">
        <f t="shared" si="51"/>
        <v>64</v>
      </c>
      <c r="K114" s="33">
        <f t="shared" si="51"/>
        <v>31</v>
      </c>
      <c r="L114" s="33">
        <f t="shared" si="51"/>
        <v>88</v>
      </c>
      <c r="M114" s="33">
        <f t="shared" si="51"/>
        <v>22</v>
      </c>
      <c r="N114" s="33">
        <f t="shared" si="51"/>
        <v>32</v>
      </c>
      <c r="O114" s="33">
        <f t="shared" si="51"/>
        <v>15</v>
      </c>
      <c r="P114" s="33">
        <f t="shared" si="51"/>
        <v>19</v>
      </c>
      <c r="Q114" s="33">
        <f t="shared" si="51"/>
        <v>511</v>
      </c>
    </row>
    <row r="115" spans="2:17" s="6" customFormat="1" ht="12">
      <c r="B115" s="31" t="s">
        <v>236</v>
      </c>
      <c r="C115" s="32"/>
      <c r="D115" s="32"/>
      <c r="E115" s="30" t="s">
        <v>224</v>
      </c>
      <c r="F115" s="33">
        <f>SUM(F121+F118)</f>
        <v>112</v>
      </c>
      <c r="G115" s="33">
        <f aca="true" t="shared" si="52" ref="G115:Q115">SUM(G121+G118)</f>
        <v>6</v>
      </c>
      <c r="H115" s="33">
        <f t="shared" si="52"/>
        <v>3</v>
      </c>
      <c r="I115" s="33">
        <f t="shared" si="52"/>
        <v>17</v>
      </c>
      <c r="J115" s="33">
        <f t="shared" si="52"/>
        <v>19</v>
      </c>
      <c r="K115" s="33">
        <f t="shared" si="52"/>
        <v>9</v>
      </c>
      <c r="L115" s="33">
        <f t="shared" si="52"/>
        <v>47</v>
      </c>
      <c r="M115" s="33">
        <f t="shared" si="52"/>
        <v>10</v>
      </c>
      <c r="N115" s="33">
        <f t="shared" si="52"/>
        <v>13</v>
      </c>
      <c r="O115" s="33">
        <f t="shared" si="52"/>
        <v>6</v>
      </c>
      <c r="P115" s="33">
        <f t="shared" si="52"/>
        <v>11</v>
      </c>
      <c r="Q115" s="33">
        <f t="shared" si="52"/>
        <v>253</v>
      </c>
    </row>
    <row r="116" spans="2:17" s="6" customFormat="1" ht="12">
      <c r="B116" s="31" t="s">
        <v>237</v>
      </c>
      <c r="C116" s="32"/>
      <c r="D116" s="32"/>
      <c r="E116" s="30" t="s">
        <v>225</v>
      </c>
      <c r="F116" s="33">
        <f>SUM(F122+F119)</f>
        <v>58</v>
      </c>
      <c r="G116" s="33">
        <f aca="true" t="shared" si="53" ref="G116:Q116">SUM(G122+G119)</f>
        <v>6</v>
      </c>
      <c r="H116" s="33">
        <f t="shared" si="53"/>
        <v>11</v>
      </c>
      <c r="I116" s="33">
        <f t="shared" si="53"/>
        <v>27</v>
      </c>
      <c r="J116" s="33">
        <f t="shared" si="53"/>
        <v>45</v>
      </c>
      <c r="K116" s="33">
        <f t="shared" si="53"/>
        <v>22</v>
      </c>
      <c r="L116" s="33">
        <f t="shared" si="53"/>
        <v>41</v>
      </c>
      <c r="M116" s="33">
        <f t="shared" si="53"/>
        <v>12</v>
      </c>
      <c r="N116" s="33">
        <f t="shared" si="53"/>
        <v>19</v>
      </c>
      <c r="O116" s="33">
        <f t="shared" si="53"/>
        <v>9</v>
      </c>
      <c r="P116" s="33">
        <f t="shared" si="53"/>
        <v>8</v>
      </c>
      <c r="Q116" s="33">
        <f t="shared" si="53"/>
        <v>258</v>
      </c>
    </row>
    <row r="117" spans="2:17" s="6" customFormat="1" ht="12">
      <c r="B117" s="31" t="s">
        <v>238</v>
      </c>
      <c r="C117" s="32"/>
      <c r="D117" s="32"/>
      <c r="E117" s="30" t="s">
        <v>150</v>
      </c>
      <c r="F117" s="33">
        <f>SUM(F118:F119)</f>
        <v>119</v>
      </c>
      <c r="G117" s="33">
        <f aca="true" t="shared" si="54" ref="G117:Q117">SUM(G118:G119)</f>
        <v>9</v>
      </c>
      <c r="H117" s="33">
        <f t="shared" si="54"/>
        <v>9</v>
      </c>
      <c r="I117" s="33">
        <f t="shared" si="54"/>
        <v>18</v>
      </c>
      <c r="J117" s="33">
        <f t="shared" si="54"/>
        <v>40</v>
      </c>
      <c r="K117" s="33">
        <f t="shared" si="54"/>
        <v>20</v>
      </c>
      <c r="L117" s="33">
        <f t="shared" si="54"/>
        <v>69</v>
      </c>
      <c r="M117" s="33">
        <f t="shared" si="54"/>
        <v>12</v>
      </c>
      <c r="N117" s="33">
        <f t="shared" si="54"/>
        <v>17</v>
      </c>
      <c r="O117" s="33">
        <f t="shared" si="54"/>
        <v>11</v>
      </c>
      <c r="P117" s="33">
        <f t="shared" si="54"/>
        <v>11</v>
      </c>
      <c r="Q117" s="33">
        <f t="shared" si="54"/>
        <v>335</v>
      </c>
    </row>
    <row r="118" spans="2:17" s="6" customFormat="1" ht="12">
      <c r="B118" s="31" t="s">
        <v>239</v>
      </c>
      <c r="C118" s="32"/>
      <c r="D118" s="32"/>
      <c r="E118" s="30" t="s">
        <v>226</v>
      </c>
      <c r="F118" s="33">
        <v>81</v>
      </c>
      <c r="G118" s="33">
        <v>4</v>
      </c>
      <c r="H118" s="33">
        <v>3</v>
      </c>
      <c r="I118" s="33">
        <v>7</v>
      </c>
      <c r="J118" s="33">
        <v>13</v>
      </c>
      <c r="K118" s="33">
        <v>6</v>
      </c>
      <c r="L118" s="33">
        <v>35</v>
      </c>
      <c r="M118" s="33">
        <v>5</v>
      </c>
      <c r="N118" s="33">
        <v>8</v>
      </c>
      <c r="O118" s="33">
        <v>5</v>
      </c>
      <c r="P118" s="33">
        <v>5</v>
      </c>
      <c r="Q118" s="30">
        <f t="shared" si="39"/>
        <v>172</v>
      </c>
    </row>
    <row r="119" spans="2:17" s="6" customFormat="1" ht="12">
      <c r="B119" s="31" t="s">
        <v>240</v>
      </c>
      <c r="C119" s="32"/>
      <c r="D119" s="32"/>
      <c r="E119" s="30" t="s">
        <v>227</v>
      </c>
      <c r="F119" s="33">
        <v>38</v>
      </c>
      <c r="G119" s="33">
        <v>5</v>
      </c>
      <c r="H119" s="33">
        <v>6</v>
      </c>
      <c r="I119" s="33">
        <v>11</v>
      </c>
      <c r="J119" s="33">
        <v>27</v>
      </c>
      <c r="K119" s="33">
        <v>14</v>
      </c>
      <c r="L119" s="33">
        <v>34</v>
      </c>
      <c r="M119" s="33">
        <v>7</v>
      </c>
      <c r="N119" s="33">
        <v>9</v>
      </c>
      <c r="O119" s="33">
        <v>6</v>
      </c>
      <c r="P119" s="33">
        <v>6</v>
      </c>
      <c r="Q119" s="30">
        <f t="shared" si="39"/>
        <v>163</v>
      </c>
    </row>
    <row r="120" spans="2:17" s="6" customFormat="1" ht="12">
      <c r="B120" s="31" t="s">
        <v>241</v>
      </c>
      <c r="C120" s="32"/>
      <c r="D120" s="32"/>
      <c r="E120" s="30" t="s">
        <v>151</v>
      </c>
      <c r="F120" s="33">
        <f>SUM(F121:F122)</f>
        <v>51</v>
      </c>
      <c r="G120" s="33">
        <f aca="true" t="shared" si="55" ref="G120:Q120">SUM(G121:G122)</f>
        <v>3</v>
      </c>
      <c r="H120" s="33">
        <f t="shared" si="55"/>
        <v>5</v>
      </c>
      <c r="I120" s="33">
        <f t="shared" si="55"/>
        <v>26</v>
      </c>
      <c r="J120" s="33">
        <f t="shared" si="55"/>
        <v>24</v>
      </c>
      <c r="K120" s="33">
        <f t="shared" si="55"/>
        <v>11</v>
      </c>
      <c r="L120" s="33">
        <f t="shared" si="55"/>
        <v>19</v>
      </c>
      <c r="M120" s="33">
        <f t="shared" si="55"/>
        <v>10</v>
      </c>
      <c r="N120" s="33">
        <f t="shared" si="55"/>
        <v>15</v>
      </c>
      <c r="O120" s="33">
        <f t="shared" si="55"/>
        <v>4</v>
      </c>
      <c r="P120" s="33">
        <f t="shared" si="55"/>
        <v>8</v>
      </c>
      <c r="Q120" s="33">
        <f t="shared" si="55"/>
        <v>176</v>
      </c>
    </row>
    <row r="121" spans="2:17" s="6" customFormat="1" ht="12">
      <c r="B121" s="31" t="s">
        <v>242</v>
      </c>
      <c r="C121" s="32"/>
      <c r="D121" s="32"/>
      <c r="E121" s="30" t="s">
        <v>228</v>
      </c>
      <c r="F121" s="33">
        <v>31</v>
      </c>
      <c r="G121" s="33">
        <v>2</v>
      </c>
      <c r="H121" s="33">
        <v>0</v>
      </c>
      <c r="I121" s="33">
        <v>10</v>
      </c>
      <c r="J121" s="33">
        <v>6</v>
      </c>
      <c r="K121" s="33">
        <v>3</v>
      </c>
      <c r="L121" s="33">
        <v>12</v>
      </c>
      <c r="M121" s="33">
        <v>5</v>
      </c>
      <c r="N121" s="33">
        <v>5</v>
      </c>
      <c r="O121" s="33">
        <v>1</v>
      </c>
      <c r="P121" s="33">
        <v>6</v>
      </c>
      <c r="Q121" s="30">
        <f t="shared" si="39"/>
        <v>81</v>
      </c>
    </row>
    <row r="122" spans="2:17" s="6" customFormat="1" ht="12">
      <c r="B122" s="31" t="s">
        <v>243</v>
      </c>
      <c r="C122" s="32"/>
      <c r="D122" s="32"/>
      <c r="E122" s="30" t="s">
        <v>229</v>
      </c>
      <c r="F122" s="33">
        <v>20</v>
      </c>
      <c r="G122" s="33">
        <v>1</v>
      </c>
      <c r="H122" s="33">
        <v>5</v>
      </c>
      <c r="I122" s="33">
        <v>16</v>
      </c>
      <c r="J122" s="33">
        <v>18</v>
      </c>
      <c r="K122" s="33">
        <v>8</v>
      </c>
      <c r="L122" s="33">
        <v>7</v>
      </c>
      <c r="M122" s="33">
        <v>5</v>
      </c>
      <c r="N122" s="33">
        <v>10</v>
      </c>
      <c r="O122" s="33">
        <v>3</v>
      </c>
      <c r="P122" s="33">
        <v>2</v>
      </c>
      <c r="Q122" s="30">
        <f t="shared" si="39"/>
        <v>95</v>
      </c>
    </row>
    <row r="123" spans="2:17" s="6" customFormat="1" ht="12">
      <c r="B123" s="31" t="s">
        <v>244</v>
      </c>
      <c r="C123" s="32"/>
      <c r="D123" s="32"/>
      <c r="E123" s="30" t="s">
        <v>152</v>
      </c>
      <c r="F123" s="33">
        <f>SUM(F124:F125)</f>
        <v>291</v>
      </c>
      <c r="G123" s="33">
        <f aca="true" t="shared" si="56" ref="G123:Q123">SUM(G124:G125)</f>
        <v>34</v>
      </c>
      <c r="H123" s="33">
        <f t="shared" si="56"/>
        <v>28</v>
      </c>
      <c r="I123" s="33">
        <f t="shared" si="56"/>
        <v>75</v>
      </c>
      <c r="J123" s="33">
        <f t="shared" si="56"/>
        <v>86</v>
      </c>
      <c r="K123" s="33">
        <f t="shared" si="56"/>
        <v>52</v>
      </c>
      <c r="L123" s="33">
        <f t="shared" si="56"/>
        <v>109</v>
      </c>
      <c r="M123" s="33">
        <f t="shared" si="56"/>
        <v>41</v>
      </c>
      <c r="N123" s="33">
        <f t="shared" si="56"/>
        <v>84</v>
      </c>
      <c r="O123" s="33">
        <f t="shared" si="56"/>
        <v>20</v>
      </c>
      <c r="P123" s="33">
        <f t="shared" si="56"/>
        <v>61</v>
      </c>
      <c r="Q123" s="33">
        <f t="shared" si="56"/>
        <v>881</v>
      </c>
    </row>
    <row r="124" spans="2:17" s="6" customFormat="1" ht="12">
      <c r="B124" s="31" t="s">
        <v>245</v>
      </c>
      <c r="C124" s="32"/>
      <c r="D124" s="32"/>
      <c r="E124" s="30" t="s">
        <v>230</v>
      </c>
      <c r="F124" s="33">
        <f>SUM(F127+F130)</f>
        <v>176</v>
      </c>
      <c r="G124" s="33">
        <f aca="true" t="shared" si="57" ref="G124:Q124">SUM(G127+G130)</f>
        <v>8</v>
      </c>
      <c r="H124" s="33">
        <f t="shared" si="57"/>
        <v>5</v>
      </c>
      <c r="I124" s="33">
        <f t="shared" si="57"/>
        <v>21</v>
      </c>
      <c r="J124" s="33">
        <f t="shared" si="57"/>
        <v>8</v>
      </c>
      <c r="K124" s="33">
        <f t="shared" si="57"/>
        <v>11</v>
      </c>
      <c r="L124" s="33">
        <f t="shared" si="57"/>
        <v>69</v>
      </c>
      <c r="M124" s="33">
        <f t="shared" si="57"/>
        <v>15</v>
      </c>
      <c r="N124" s="33">
        <f t="shared" si="57"/>
        <v>21</v>
      </c>
      <c r="O124" s="33">
        <f t="shared" si="57"/>
        <v>6</v>
      </c>
      <c r="P124" s="33">
        <f t="shared" si="57"/>
        <v>28</v>
      </c>
      <c r="Q124" s="33">
        <f t="shared" si="57"/>
        <v>368</v>
      </c>
    </row>
    <row r="125" spans="2:17" s="6" customFormat="1" ht="12">
      <c r="B125" s="31" t="s">
        <v>246</v>
      </c>
      <c r="C125" s="32"/>
      <c r="D125" s="32"/>
      <c r="E125" s="30" t="s">
        <v>231</v>
      </c>
      <c r="F125" s="33">
        <f>SUM(F131+F128)</f>
        <v>115</v>
      </c>
      <c r="G125" s="33">
        <f aca="true" t="shared" si="58" ref="G125:Q125">SUM(G131+G128)</f>
        <v>26</v>
      </c>
      <c r="H125" s="33">
        <f t="shared" si="58"/>
        <v>23</v>
      </c>
      <c r="I125" s="33">
        <f t="shared" si="58"/>
        <v>54</v>
      </c>
      <c r="J125" s="33">
        <f t="shared" si="58"/>
        <v>78</v>
      </c>
      <c r="K125" s="33">
        <f t="shared" si="58"/>
        <v>41</v>
      </c>
      <c r="L125" s="33">
        <f t="shared" si="58"/>
        <v>40</v>
      </c>
      <c r="M125" s="33">
        <f t="shared" si="58"/>
        <v>26</v>
      </c>
      <c r="N125" s="33">
        <f t="shared" si="58"/>
        <v>63</v>
      </c>
      <c r="O125" s="33">
        <f t="shared" si="58"/>
        <v>14</v>
      </c>
      <c r="P125" s="33">
        <f t="shared" si="58"/>
        <v>33</v>
      </c>
      <c r="Q125" s="33">
        <f t="shared" si="58"/>
        <v>513</v>
      </c>
    </row>
    <row r="126" spans="2:18" s="6" customFormat="1" ht="12">
      <c r="B126" s="31" t="s">
        <v>247</v>
      </c>
      <c r="C126" s="32"/>
      <c r="D126" s="32"/>
      <c r="E126" s="30" t="s">
        <v>249</v>
      </c>
      <c r="F126" s="33">
        <f>SUM(F127:F128)</f>
        <v>154</v>
      </c>
      <c r="G126" s="33">
        <f aca="true" t="shared" si="59" ref="G126:Q126">SUM(G127:G128)</f>
        <v>20</v>
      </c>
      <c r="H126" s="33">
        <f t="shared" si="59"/>
        <v>13</v>
      </c>
      <c r="I126" s="33">
        <f t="shared" si="59"/>
        <v>45</v>
      </c>
      <c r="J126" s="33">
        <f t="shared" si="59"/>
        <v>37</v>
      </c>
      <c r="K126" s="33">
        <f t="shared" si="59"/>
        <v>27</v>
      </c>
      <c r="L126" s="33">
        <f t="shared" si="59"/>
        <v>66</v>
      </c>
      <c r="M126" s="33">
        <f t="shared" si="59"/>
        <v>21</v>
      </c>
      <c r="N126" s="33">
        <f t="shared" si="59"/>
        <v>41</v>
      </c>
      <c r="O126" s="33">
        <f t="shared" si="59"/>
        <v>10</v>
      </c>
      <c r="P126" s="33">
        <f t="shared" si="59"/>
        <v>40</v>
      </c>
      <c r="Q126" s="33">
        <f t="shared" si="59"/>
        <v>474</v>
      </c>
      <c r="R126" s="25"/>
    </row>
    <row r="127" spans="2:17" s="6" customFormat="1" ht="12">
      <c r="B127" s="31" t="s">
        <v>248</v>
      </c>
      <c r="C127" s="32"/>
      <c r="D127" s="32"/>
      <c r="E127" s="30" t="s">
        <v>250</v>
      </c>
      <c r="F127" s="33">
        <v>83</v>
      </c>
      <c r="G127" s="33">
        <v>4</v>
      </c>
      <c r="H127" s="33">
        <v>4</v>
      </c>
      <c r="I127" s="33">
        <v>13</v>
      </c>
      <c r="J127" s="33">
        <v>3</v>
      </c>
      <c r="K127" s="33">
        <v>6</v>
      </c>
      <c r="L127" s="33">
        <v>41</v>
      </c>
      <c r="M127" s="33">
        <v>7</v>
      </c>
      <c r="N127" s="33">
        <v>9</v>
      </c>
      <c r="O127" s="33">
        <v>3</v>
      </c>
      <c r="P127" s="33">
        <v>21</v>
      </c>
      <c r="Q127" s="30">
        <f t="shared" si="39"/>
        <v>194</v>
      </c>
    </row>
    <row r="128" spans="2:17" s="6" customFormat="1" ht="12">
      <c r="B128" s="31" t="s">
        <v>257</v>
      </c>
      <c r="C128" s="32"/>
      <c r="D128" s="32"/>
      <c r="E128" s="30" t="s">
        <v>251</v>
      </c>
      <c r="F128" s="33">
        <v>71</v>
      </c>
      <c r="G128" s="33">
        <v>16</v>
      </c>
      <c r="H128" s="33">
        <v>9</v>
      </c>
      <c r="I128" s="33">
        <v>32</v>
      </c>
      <c r="J128" s="33">
        <v>34</v>
      </c>
      <c r="K128" s="33">
        <v>21</v>
      </c>
      <c r="L128" s="33">
        <v>25</v>
      </c>
      <c r="M128" s="33">
        <v>14</v>
      </c>
      <c r="N128" s="33">
        <v>32</v>
      </c>
      <c r="O128" s="33">
        <v>7</v>
      </c>
      <c r="P128" s="33">
        <v>19</v>
      </c>
      <c r="Q128" s="30">
        <f t="shared" si="39"/>
        <v>280</v>
      </c>
    </row>
    <row r="129" spans="2:17" s="6" customFormat="1" ht="12">
      <c r="B129" s="31" t="s">
        <v>258</v>
      </c>
      <c r="C129" s="32"/>
      <c r="D129" s="32"/>
      <c r="E129" s="30" t="s">
        <v>252</v>
      </c>
      <c r="F129" s="33">
        <f>SUM(F130:F131)</f>
        <v>137</v>
      </c>
      <c r="G129" s="33">
        <f aca="true" t="shared" si="60" ref="G129:P129">SUM(G130:G131)</f>
        <v>14</v>
      </c>
      <c r="H129" s="33">
        <f t="shared" si="60"/>
        <v>15</v>
      </c>
      <c r="I129" s="33">
        <f t="shared" si="60"/>
        <v>30</v>
      </c>
      <c r="J129" s="33">
        <f t="shared" si="60"/>
        <v>49</v>
      </c>
      <c r="K129" s="33">
        <f t="shared" si="60"/>
        <v>25</v>
      </c>
      <c r="L129" s="33">
        <f t="shared" si="60"/>
        <v>43</v>
      </c>
      <c r="M129" s="33">
        <f t="shared" si="60"/>
        <v>20</v>
      </c>
      <c r="N129" s="33">
        <f t="shared" si="60"/>
        <v>43</v>
      </c>
      <c r="O129" s="33">
        <f t="shared" si="60"/>
        <v>10</v>
      </c>
      <c r="P129" s="33">
        <f t="shared" si="60"/>
        <v>21</v>
      </c>
      <c r="Q129" s="30">
        <f t="shared" si="39"/>
        <v>407</v>
      </c>
    </row>
    <row r="130" spans="2:17" s="6" customFormat="1" ht="12">
      <c r="B130" s="31" t="s">
        <v>259</v>
      </c>
      <c r="C130" s="32"/>
      <c r="D130" s="32"/>
      <c r="E130" s="30" t="s">
        <v>253</v>
      </c>
      <c r="F130" s="33">
        <v>93</v>
      </c>
      <c r="G130" s="33">
        <v>4</v>
      </c>
      <c r="H130" s="33">
        <v>1</v>
      </c>
      <c r="I130" s="33">
        <v>8</v>
      </c>
      <c r="J130" s="33">
        <v>5</v>
      </c>
      <c r="K130" s="33">
        <v>5</v>
      </c>
      <c r="L130" s="33">
        <v>28</v>
      </c>
      <c r="M130" s="33">
        <v>8</v>
      </c>
      <c r="N130" s="33">
        <v>12</v>
      </c>
      <c r="O130" s="33">
        <v>3</v>
      </c>
      <c r="P130" s="33">
        <v>7</v>
      </c>
      <c r="Q130" s="30">
        <f t="shared" si="39"/>
        <v>174</v>
      </c>
    </row>
    <row r="131" spans="2:17" s="6" customFormat="1" ht="12">
      <c r="B131" s="31" t="s">
        <v>260</v>
      </c>
      <c r="C131" s="32"/>
      <c r="D131" s="32"/>
      <c r="E131" s="30" t="s">
        <v>254</v>
      </c>
      <c r="F131" s="33">
        <v>44</v>
      </c>
      <c r="G131" s="33">
        <v>10</v>
      </c>
      <c r="H131" s="33">
        <v>14</v>
      </c>
      <c r="I131" s="33">
        <v>22</v>
      </c>
      <c r="J131" s="33">
        <v>44</v>
      </c>
      <c r="K131" s="33">
        <v>20</v>
      </c>
      <c r="L131" s="33">
        <v>15</v>
      </c>
      <c r="M131" s="33">
        <v>12</v>
      </c>
      <c r="N131" s="33">
        <v>31</v>
      </c>
      <c r="O131" s="33">
        <v>7</v>
      </c>
      <c r="P131" s="33">
        <v>14</v>
      </c>
      <c r="Q131" s="30">
        <f t="shared" si="39"/>
        <v>233</v>
      </c>
    </row>
    <row r="132" spans="2:17" s="6" customFormat="1" ht="12">
      <c r="B132" s="31" t="s">
        <v>261</v>
      </c>
      <c r="C132" s="32"/>
      <c r="D132" s="32"/>
      <c r="E132" s="30" t="s">
        <v>153</v>
      </c>
      <c r="F132" s="35">
        <f>SUM(F24/F23)*100</f>
        <v>0.789325314790453</v>
      </c>
      <c r="G132" s="35">
        <f aca="true" t="shared" si="61" ref="G132:Q132">SUM(G24/G23)*100</f>
        <v>0.6795469686875416</v>
      </c>
      <c r="H132" s="35">
        <f t="shared" si="61"/>
        <v>0.4533624380824448</v>
      </c>
      <c r="I132" s="35">
        <f t="shared" si="61"/>
        <v>0.3544972251424101</v>
      </c>
      <c r="J132" s="35">
        <f t="shared" si="61"/>
        <v>0.6017777287031414</v>
      </c>
      <c r="K132" s="35">
        <f t="shared" si="61"/>
        <v>0.7408654655665937</v>
      </c>
      <c r="L132" s="35">
        <f t="shared" si="61"/>
        <v>0.584487136492119</v>
      </c>
      <c r="M132" s="35">
        <f t="shared" si="61"/>
        <v>0.58386854616732</v>
      </c>
      <c r="N132" s="35">
        <f t="shared" si="61"/>
        <v>0.573528817803627</v>
      </c>
      <c r="O132" s="35">
        <f t="shared" si="61"/>
        <v>0.5128205128205128</v>
      </c>
      <c r="P132" s="35">
        <f t="shared" si="61"/>
        <v>0.48226509023024267</v>
      </c>
      <c r="Q132" s="35">
        <f t="shared" si="61"/>
        <v>0.605980461841083</v>
      </c>
    </row>
    <row r="133" spans="2:17" s="6" customFormat="1" ht="12">
      <c r="B133" s="31" t="s">
        <v>262</v>
      </c>
      <c r="C133" s="32"/>
      <c r="D133" s="32"/>
      <c r="E133" s="30" t="s">
        <v>154</v>
      </c>
      <c r="F133" s="35">
        <f>SUM(F25/F24)*100</f>
        <v>55.23809523809524</v>
      </c>
      <c r="G133" s="35">
        <f aca="true" t="shared" si="62" ref="G133:Q133">SUM(G25/G24)*100</f>
        <v>62.745098039215684</v>
      </c>
      <c r="H133" s="35">
        <f t="shared" si="62"/>
        <v>48.148148148148145</v>
      </c>
      <c r="I133" s="35">
        <f t="shared" si="62"/>
        <v>55.172413793103445</v>
      </c>
      <c r="J133" s="35">
        <f t="shared" si="62"/>
        <v>50.917431192660544</v>
      </c>
      <c r="K133" s="35">
        <f t="shared" si="62"/>
        <v>57.57575757575758</v>
      </c>
      <c r="L133" s="35">
        <f t="shared" si="62"/>
        <v>64.75409836065575</v>
      </c>
      <c r="M133" s="35">
        <f t="shared" si="62"/>
        <v>54.285714285714285</v>
      </c>
      <c r="N133" s="35">
        <f t="shared" si="62"/>
        <v>50</v>
      </c>
      <c r="O133" s="35">
        <f t="shared" si="62"/>
        <v>57.407407407407405</v>
      </c>
      <c r="P133" s="35">
        <f t="shared" si="62"/>
        <v>62.365591397849464</v>
      </c>
      <c r="Q133" s="35">
        <f t="shared" si="62"/>
        <v>56.137479541734855</v>
      </c>
    </row>
    <row r="134" spans="2:17" s="6" customFormat="1" ht="12">
      <c r="B134" s="31" t="s">
        <v>263</v>
      </c>
      <c r="C134" s="32"/>
      <c r="D134" s="32"/>
      <c r="E134" s="30" t="s">
        <v>155</v>
      </c>
      <c r="F134" s="35">
        <f>SUM(F26/F24)*100</f>
        <v>44.761904761904766</v>
      </c>
      <c r="G134" s="35">
        <f aca="true" t="shared" si="63" ref="G134:Q134">SUM(G26/G24)*100</f>
        <v>37.254901960784316</v>
      </c>
      <c r="H134" s="35">
        <f t="shared" si="63"/>
        <v>51.85185185185185</v>
      </c>
      <c r="I134" s="35">
        <f t="shared" si="63"/>
        <v>44.827586206896555</v>
      </c>
      <c r="J134" s="35">
        <f t="shared" si="63"/>
        <v>49.08256880733945</v>
      </c>
      <c r="K134" s="35">
        <f t="shared" si="63"/>
        <v>42.42424242424242</v>
      </c>
      <c r="L134" s="35">
        <f t="shared" si="63"/>
        <v>35.24590163934426</v>
      </c>
      <c r="M134" s="35">
        <f t="shared" si="63"/>
        <v>45.714285714285715</v>
      </c>
      <c r="N134" s="35">
        <f t="shared" si="63"/>
        <v>50</v>
      </c>
      <c r="O134" s="35">
        <f t="shared" si="63"/>
        <v>42.592592592592595</v>
      </c>
      <c r="P134" s="35">
        <f t="shared" si="63"/>
        <v>37.634408602150536</v>
      </c>
      <c r="Q134" s="35">
        <f t="shared" si="63"/>
        <v>43.862520458265145</v>
      </c>
    </row>
    <row r="135" spans="2:17" s="6" customFormat="1" ht="12">
      <c r="B135" s="31" t="s">
        <v>264</v>
      </c>
      <c r="C135" s="32"/>
      <c r="D135" s="32"/>
      <c r="E135" s="30" t="s">
        <v>156</v>
      </c>
      <c r="F135" s="35">
        <f>SUM(F31/F24)*100</f>
        <v>63.17460317460317</v>
      </c>
      <c r="G135" s="35">
        <f aca="true" t="shared" si="64" ref="G135:Q135">SUM(G31/G24)*100</f>
        <v>33.33333333333333</v>
      </c>
      <c r="H135" s="35">
        <f t="shared" si="64"/>
        <v>20.37037037037037</v>
      </c>
      <c r="I135" s="35">
        <f t="shared" si="64"/>
        <v>33.793103448275865</v>
      </c>
      <c r="J135" s="35">
        <f t="shared" si="64"/>
        <v>15.59633027522936</v>
      </c>
      <c r="K135" s="35">
        <f t="shared" si="64"/>
        <v>21.21212121212121</v>
      </c>
      <c r="L135" s="35">
        <f t="shared" si="64"/>
        <v>60.245901639344254</v>
      </c>
      <c r="M135" s="35">
        <f t="shared" si="64"/>
        <v>37.142857142857146</v>
      </c>
      <c r="N135" s="35">
        <f t="shared" si="64"/>
        <v>30.985915492957744</v>
      </c>
      <c r="O135" s="35">
        <f t="shared" si="64"/>
        <v>37.03703703703704</v>
      </c>
      <c r="P135" s="35">
        <f t="shared" si="64"/>
        <v>51.61290322580645</v>
      </c>
      <c r="Q135" s="35">
        <f t="shared" si="64"/>
        <v>44.84451718494272</v>
      </c>
    </row>
    <row r="136" spans="2:17" s="6" customFormat="1" ht="12">
      <c r="B136" s="31" t="s">
        <v>265</v>
      </c>
      <c r="C136" s="32"/>
      <c r="D136" s="32"/>
      <c r="E136" s="30" t="s">
        <v>157</v>
      </c>
      <c r="F136" s="35">
        <f>SUM(F32/F24)*100</f>
        <v>36.82539682539683</v>
      </c>
      <c r="G136" s="35">
        <f aca="true" t="shared" si="65" ref="G136:Q136">SUM(G32/G24)*100</f>
        <v>66.66666666666666</v>
      </c>
      <c r="H136" s="35">
        <f t="shared" si="65"/>
        <v>79.62962962962963</v>
      </c>
      <c r="I136" s="35">
        <f t="shared" si="65"/>
        <v>66.20689655172414</v>
      </c>
      <c r="J136" s="35">
        <f t="shared" si="65"/>
        <v>84.40366972477065</v>
      </c>
      <c r="K136" s="35">
        <f t="shared" si="65"/>
        <v>78.78787878787878</v>
      </c>
      <c r="L136" s="35">
        <f t="shared" si="65"/>
        <v>39.75409836065574</v>
      </c>
      <c r="M136" s="35">
        <f t="shared" si="65"/>
        <v>62.857142857142854</v>
      </c>
      <c r="N136" s="35">
        <f t="shared" si="65"/>
        <v>69.01408450704226</v>
      </c>
      <c r="O136" s="35">
        <f t="shared" si="65"/>
        <v>62.96296296296296</v>
      </c>
      <c r="P136" s="35">
        <f t="shared" si="65"/>
        <v>48.38709677419355</v>
      </c>
      <c r="Q136" s="35">
        <f t="shared" si="65"/>
        <v>55.15548281505729</v>
      </c>
    </row>
    <row r="137" spans="2:17" s="6" customFormat="1" ht="12">
      <c r="B137" s="31" t="s">
        <v>266</v>
      </c>
      <c r="C137" s="32"/>
      <c r="D137" s="32"/>
      <c r="E137" s="30" t="s">
        <v>272</v>
      </c>
      <c r="F137" s="35">
        <f>SUM(F33/F24)*100</f>
        <v>17.936507936507937</v>
      </c>
      <c r="G137" s="35">
        <f aca="true" t="shared" si="66" ref="G137:Q137">SUM(G33/G24)*100</f>
        <v>7.8431372549019605</v>
      </c>
      <c r="H137" s="35">
        <f t="shared" si="66"/>
        <v>9.25925925925926</v>
      </c>
      <c r="I137" s="35">
        <f t="shared" si="66"/>
        <v>8.96551724137931</v>
      </c>
      <c r="J137" s="35">
        <f t="shared" si="66"/>
        <v>14.220183486238533</v>
      </c>
      <c r="K137" s="35">
        <f t="shared" si="66"/>
        <v>16.666666666666664</v>
      </c>
      <c r="L137" s="35">
        <f t="shared" si="66"/>
        <v>8.60655737704918</v>
      </c>
      <c r="M137" s="35">
        <f t="shared" si="66"/>
        <v>2.857142857142857</v>
      </c>
      <c r="N137" s="35">
        <f t="shared" si="66"/>
        <v>14.788732394366196</v>
      </c>
      <c r="O137" s="35">
        <f t="shared" si="66"/>
        <v>25.925925925925924</v>
      </c>
      <c r="P137" s="35">
        <f t="shared" si="66"/>
        <v>8.60215053763441</v>
      </c>
      <c r="Q137" s="35">
        <f t="shared" si="66"/>
        <v>13.857064920894707</v>
      </c>
    </row>
    <row r="138" spans="2:17" s="6" customFormat="1" ht="12">
      <c r="B138" s="31" t="s">
        <v>267</v>
      </c>
      <c r="C138" s="32"/>
      <c r="D138" s="32"/>
      <c r="E138" s="30" t="s">
        <v>273</v>
      </c>
      <c r="F138" s="35">
        <f>SUM(F34/F33)*100</f>
        <v>74.33628318584071</v>
      </c>
      <c r="G138" s="35">
        <f aca="true" t="shared" si="67" ref="G138:Q138">SUM(G34/G33)*100</f>
        <v>50</v>
      </c>
      <c r="H138" s="35">
        <f t="shared" si="67"/>
        <v>20</v>
      </c>
      <c r="I138" s="35">
        <f t="shared" si="67"/>
        <v>53.84615384615385</v>
      </c>
      <c r="J138" s="35">
        <f t="shared" si="67"/>
        <v>16.129032258064516</v>
      </c>
      <c r="K138" s="35">
        <f t="shared" si="67"/>
        <v>4.545454545454546</v>
      </c>
      <c r="L138" s="35">
        <f t="shared" si="67"/>
        <v>71.42857142857143</v>
      </c>
      <c r="M138" s="35">
        <f t="shared" si="67"/>
        <v>0</v>
      </c>
      <c r="N138" s="35">
        <f t="shared" si="67"/>
        <v>33.33333333333333</v>
      </c>
      <c r="O138" s="35">
        <f t="shared" si="67"/>
        <v>35.714285714285715</v>
      </c>
      <c r="P138" s="35">
        <f t="shared" si="67"/>
        <v>87.5</v>
      </c>
      <c r="Q138" s="35">
        <f t="shared" si="67"/>
        <v>52.75590551181102</v>
      </c>
    </row>
    <row r="139" spans="2:17" s="6" customFormat="1" ht="12">
      <c r="B139" s="31" t="s">
        <v>268</v>
      </c>
      <c r="C139" s="32"/>
      <c r="D139" s="32"/>
      <c r="E139" s="30" t="s">
        <v>274</v>
      </c>
      <c r="F139" s="35">
        <f>SUM(F35/F33)*100</f>
        <v>25.663716814159294</v>
      </c>
      <c r="G139" s="35">
        <f aca="true" t="shared" si="68" ref="G139:Q139">SUM(G35/G33)*100</f>
        <v>50</v>
      </c>
      <c r="H139" s="35">
        <f t="shared" si="68"/>
        <v>80</v>
      </c>
      <c r="I139" s="35">
        <f t="shared" si="68"/>
        <v>46.15384615384615</v>
      </c>
      <c r="J139" s="35">
        <f t="shared" si="68"/>
        <v>83.87096774193549</v>
      </c>
      <c r="K139" s="35">
        <f t="shared" si="68"/>
        <v>95.45454545454545</v>
      </c>
      <c r="L139" s="35">
        <f t="shared" si="68"/>
        <v>28.57142857142857</v>
      </c>
      <c r="M139" s="35">
        <f t="shared" si="68"/>
        <v>100</v>
      </c>
      <c r="N139" s="35">
        <f t="shared" si="68"/>
        <v>66.66666666666666</v>
      </c>
      <c r="O139" s="35">
        <f t="shared" si="68"/>
        <v>64.28571428571429</v>
      </c>
      <c r="P139" s="35">
        <f t="shared" si="68"/>
        <v>12.5</v>
      </c>
      <c r="Q139" s="35">
        <f t="shared" si="68"/>
        <v>47.24409448818898</v>
      </c>
    </row>
    <row r="140" spans="2:17" s="6" customFormat="1" ht="12">
      <c r="B140" s="31" t="s">
        <v>269</v>
      </c>
      <c r="C140" s="32"/>
      <c r="D140" s="32"/>
      <c r="E140" s="30" t="s">
        <v>158</v>
      </c>
      <c r="F140" s="35">
        <f>SUM(F87/F24)*100</f>
        <v>6.507936507936509</v>
      </c>
      <c r="G140" s="35">
        <f aca="true" t="shared" si="69" ref="G140:Q140">SUM(G87/G24)*100</f>
        <v>0</v>
      </c>
      <c r="H140" s="35">
        <f t="shared" si="69"/>
        <v>11.11111111111111</v>
      </c>
      <c r="I140" s="35">
        <f t="shared" si="69"/>
        <v>6.206896551724138</v>
      </c>
      <c r="J140" s="35">
        <f t="shared" si="69"/>
        <v>9.63302752293578</v>
      </c>
      <c r="K140" s="35">
        <f t="shared" si="69"/>
        <v>13.636363636363635</v>
      </c>
      <c r="L140" s="35">
        <f t="shared" si="69"/>
        <v>7.377049180327869</v>
      </c>
      <c r="M140" s="35">
        <f t="shared" si="69"/>
        <v>2.857142857142857</v>
      </c>
      <c r="N140" s="35">
        <f t="shared" si="69"/>
        <v>1.4084507042253522</v>
      </c>
      <c r="O140" s="35">
        <f t="shared" si="69"/>
        <v>5.555555555555555</v>
      </c>
      <c r="P140" s="35">
        <f t="shared" si="69"/>
        <v>2.1505376344086025</v>
      </c>
      <c r="Q140" s="35">
        <f t="shared" si="69"/>
        <v>6.655755591925805</v>
      </c>
    </row>
    <row r="141" spans="2:17" s="6" customFormat="1" ht="12">
      <c r="B141" s="31" t="s">
        <v>270</v>
      </c>
      <c r="C141" s="32"/>
      <c r="D141" s="32"/>
      <c r="E141" s="30" t="s">
        <v>255</v>
      </c>
      <c r="F141" s="35">
        <f>SUM(F88/F87)*100</f>
        <v>36.58536585365854</v>
      </c>
      <c r="G141" s="35">
        <v>0</v>
      </c>
      <c r="H141" s="35">
        <f aca="true" t="shared" si="70" ref="H141:Q141">SUM(H88/H87)*100</f>
        <v>16.666666666666664</v>
      </c>
      <c r="I141" s="35">
        <f t="shared" si="70"/>
        <v>22.22222222222222</v>
      </c>
      <c r="J141" s="35">
        <f t="shared" si="70"/>
        <v>4.761904761904762</v>
      </c>
      <c r="K141" s="35">
        <f t="shared" si="70"/>
        <v>22.22222222222222</v>
      </c>
      <c r="L141" s="35">
        <f t="shared" si="70"/>
        <v>66.66666666666666</v>
      </c>
      <c r="M141" s="35">
        <f t="shared" si="70"/>
        <v>50</v>
      </c>
      <c r="N141" s="35">
        <f t="shared" si="70"/>
        <v>50</v>
      </c>
      <c r="O141" s="35">
        <f t="shared" si="70"/>
        <v>66.66666666666666</v>
      </c>
      <c r="P141" s="35">
        <f t="shared" si="70"/>
        <v>0</v>
      </c>
      <c r="Q141" s="35">
        <f t="shared" si="70"/>
        <v>31.967213114754102</v>
      </c>
    </row>
    <row r="142" spans="2:17" s="6" customFormat="1" ht="12">
      <c r="B142" s="31" t="s">
        <v>271</v>
      </c>
      <c r="C142" s="32"/>
      <c r="D142" s="32"/>
      <c r="E142" s="30" t="s">
        <v>256</v>
      </c>
      <c r="F142" s="35">
        <f>SUM(F89/F87)*100</f>
        <v>63.41463414634146</v>
      </c>
      <c r="G142" s="35">
        <v>0</v>
      </c>
      <c r="H142" s="35">
        <f aca="true" t="shared" si="71" ref="H142:Q142">SUM(H89/H87)*100</f>
        <v>83.33333333333334</v>
      </c>
      <c r="I142" s="35">
        <f t="shared" si="71"/>
        <v>77.77777777777779</v>
      </c>
      <c r="J142" s="35">
        <f t="shared" si="71"/>
        <v>95.23809523809523</v>
      </c>
      <c r="K142" s="35">
        <f t="shared" si="71"/>
        <v>77.77777777777779</v>
      </c>
      <c r="L142" s="35">
        <f t="shared" si="71"/>
        <v>33.33333333333333</v>
      </c>
      <c r="M142" s="35">
        <f t="shared" si="71"/>
        <v>50</v>
      </c>
      <c r="N142" s="35">
        <f t="shared" si="71"/>
        <v>50</v>
      </c>
      <c r="O142" s="35">
        <f t="shared" si="71"/>
        <v>33.33333333333333</v>
      </c>
      <c r="P142" s="35">
        <f t="shared" si="71"/>
        <v>100</v>
      </c>
      <c r="Q142" s="35">
        <f t="shared" si="71"/>
        <v>68.0327868852459</v>
      </c>
    </row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</sheetData>
  <mergeCells count="124">
    <mergeCell ref="B139:D139"/>
    <mergeCell ref="B140:D140"/>
    <mergeCell ref="B141:D141"/>
    <mergeCell ref="B142:D142"/>
    <mergeCell ref="B135:D135"/>
    <mergeCell ref="B136:D136"/>
    <mergeCell ref="B137:D137"/>
    <mergeCell ref="B138:D138"/>
    <mergeCell ref="B131:D131"/>
    <mergeCell ref="B132:D132"/>
    <mergeCell ref="B133:D133"/>
    <mergeCell ref="B134:D134"/>
    <mergeCell ref="B127:D127"/>
    <mergeCell ref="B128:D128"/>
    <mergeCell ref="B129:D129"/>
    <mergeCell ref="B130:D130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9:D79"/>
    <mergeCell ref="B80:D80"/>
    <mergeCell ref="B81:D81"/>
    <mergeCell ref="B82:D82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A6:B6"/>
    <mergeCell ref="D6:E6"/>
    <mergeCell ref="B21:D21"/>
    <mergeCell ref="B20:E20"/>
    <mergeCell ref="B46:D46"/>
    <mergeCell ref="B31:D31"/>
    <mergeCell ref="B40:D40"/>
    <mergeCell ref="B41:D41"/>
    <mergeCell ref="B42:D42"/>
    <mergeCell ref="B43:D43"/>
    <mergeCell ref="B36:D36"/>
    <mergeCell ref="B37:D37"/>
    <mergeCell ref="B39:D39"/>
    <mergeCell ref="B32:D32"/>
    <mergeCell ref="B26:D26"/>
    <mergeCell ref="B30:D30"/>
    <mergeCell ref="B23:D23"/>
    <mergeCell ref="B24:D24"/>
    <mergeCell ref="B25:D25"/>
    <mergeCell ref="B29:D29"/>
    <mergeCell ref="B28:D28"/>
    <mergeCell ref="B27:D27"/>
    <mergeCell ref="B45:D45"/>
    <mergeCell ref="B33:D33"/>
    <mergeCell ref="B34:D34"/>
    <mergeCell ref="B35:D35"/>
    <mergeCell ref="B38:D38"/>
    <mergeCell ref="B44:D44"/>
  </mergeCells>
  <printOptions/>
  <pageMargins left="0.7874015748031497" right="0.7874015748031497" top="0.984251968503937" bottom="0.984251968503937" header="0" footer="0"/>
  <pageSetup fitToHeight="3" fitToWidth="1" horizontalDpi="300" verticalDpi="300" orientation="landscape" paperSize="9" scale="65" r:id="rId2"/>
  <ignoredErrors>
    <ignoredError sqref="F31:Q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2007-07-30T19:18:48Z</cp:lastPrinted>
  <dcterms:created xsi:type="dcterms:W3CDTF">2006-07-09T14:42:40Z</dcterms:created>
  <dcterms:modified xsi:type="dcterms:W3CDTF">2007-07-30T19:18:56Z</dcterms:modified>
  <cp:category/>
  <cp:version/>
  <cp:contentType/>
  <cp:contentStatus/>
</cp:coreProperties>
</file>