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_19" sheetId="1" r:id="rId1"/>
  </sheets>
  <definedNames>
    <definedName name="_xlnm.Print_Area" localSheetId="0">'15_19'!$A$1:$P$48</definedName>
  </definedNames>
  <calcPr fullCalcOnLoad="1"/>
</workbook>
</file>

<file path=xl/sharedStrings.xml><?xml version="1.0" encoding="utf-8"?>
<sst xmlns="http://schemas.openxmlformats.org/spreadsheetml/2006/main" count="89" uniqueCount="89">
  <si>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</si>
  <si>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</si>
  <si>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</si>
  <si>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</si>
  <si>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</si>
  <si>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</si>
  <si>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</si>
  <si>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</si>
  <si>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</si>
  <si>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</si>
  <si>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</si>
  <si>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</si>
  <si>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</si>
  <si>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</si>
  <si>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</si>
  <si>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</si>
  <si>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</si>
  <si>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</si>
  <si>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</si>
  <si>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</si>
  <si>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</si>
  <si>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</si>
  <si>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</si>
  <si>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</si>
  <si>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</si>
  <si>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</si>
  <si>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</si>
  <si>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</si>
  <si>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</si>
  <si>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</si>
  <si>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</si>
  <si>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</si>
  <si>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</si>
  <si>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</si>
  <si>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</si>
  <si>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</si>
  <si>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</si>
  <si>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</si>
  <si>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</si>
  <si>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</si>
  <si>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</si>
  <si>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</si>
  <si>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</si>
  <si>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</si>
  <si>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</si>
  <si>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</si>
  <si>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</si>
  <si>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</si>
  <si>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</si>
  <si>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</si>
  <si>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</si>
  <si>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</si>
  <si>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</si>
  <si>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</si>
  <si>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</si>
  <si>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</si>
  <si>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</si>
  <si>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</si>
  <si>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</si>
  <si>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</si>
  <si>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</si>
  <si>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</si>
  <si>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</si>
  <si>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</si>
  <si>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</si>
  <si>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</si>
  <si>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T3A14PP_U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</si>
  <si>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</si>
  <si>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</si>
  <si>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</si>
  <si>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</si>
  <si>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</si>
  <si>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</si>
  <si>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</si>
  <si>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</si>
  <si>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</si>
  <si>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15 - 19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</si>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</sst>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7" fillId="3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3</xdr:row>
      <xdr:rowOff>123825</xdr:rowOff>
    </xdr:from>
    <xdr:to>
      <xdr:col>16</xdr:col>
      <xdr:colOff>333375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581025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="85" zoomScaleNormal="85" workbookViewId="0" topLeftCell="A1">
      <selection activeCell="H34" sqref="H3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5" customFormat="1" ht="12">
      <c r="A6" s="37" t="s">
        <v>4</v>
      </c>
      <c r="B6" s="38"/>
      <c r="D6" s="39" t="s">
        <v>76</v>
      </c>
      <c r="E6" s="40"/>
    </row>
    <row r="7" s="5" customFormat="1" ht="12"/>
    <row r="8" spans="2:12" s="5" customFormat="1" ht="12.75" customHeight="1">
      <c r="B8" s="10" t="s">
        <v>7</v>
      </c>
      <c r="C8" s="7"/>
      <c r="D8" s="29" t="s">
        <v>62</v>
      </c>
      <c r="E8" s="29"/>
      <c r="F8" s="29"/>
      <c r="G8" s="29"/>
      <c r="H8" s="29"/>
      <c r="I8" s="29"/>
      <c r="J8" s="29"/>
      <c r="K8" s="30"/>
      <c r="L8" s="18"/>
    </row>
    <row r="9" spans="2:12" s="19" customFormat="1" ht="12.75" customHeight="1">
      <c r="B9" s="11" t="s">
        <v>24</v>
      </c>
      <c r="C9" s="8"/>
      <c r="D9" s="31" t="s">
        <v>63</v>
      </c>
      <c r="E9" s="31"/>
      <c r="F9" s="31"/>
      <c r="G9" s="31"/>
      <c r="H9" s="31"/>
      <c r="I9" s="31"/>
      <c r="J9" s="31"/>
      <c r="K9" s="32"/>
      <c r="L9" s="20"/>
    </row>
    <row r="10" spans="2:12" s="5" customFormat="1" ht="12">
      <c r="B10" s="12" t="s">
        <v>5</v>
      </c>
      <c r="C10" s="6"/>
      <c r="D10" s="33" t="s">
        <v>77</v>
      </c>
      <c r="E10" s="33"/>
      <c r="F10" s="33"/>
      <c r="G10" s="33"/>
      <c r="H10" s="33"/>
      <c r="I10" s="33"/>
      <c r="J10" s="33"/>
      <c r="K10" s="34"/>
      <c r="L10" s="21"/>
    </row>
    <row r="11" spans="2:12" s="5" customFormat="1" ht="12.75" customHeight="1">
      <c r="B11" s="12" t="s">
        <v>25</v>
      </c>
      <c r="C11" s="6"/>
      <c r="D11" s="35">
        <v>2005</v>
      </c>
      <c r="E11" s="35"/>
      <c r="F11" s="35"/>
      <c r="G11" s="35"/>
      <c r="H11" s="35"/>
      <c r="I11" s="35"/>
      <c r="J11" s="35"/>
      <c r="K11" s="36"/>
      <c r="L11" s="21"/>
    </row>
    <row r="12" spans="2:28" s="5" customFormat="1" ht="12">
      <c r="B12" s="12" t="s">
        <v>6</v>
      </c>
      <c r="C12" s="6"/>
      <c r="D12" s="33" t="s">
        <v>26</v>
      </c>
      <c r="E12" s="33"/>
      <c r="F12" s="33"/>
      <c r="G12" s="33"/>
      <c r="H12" s="33"/>
      <c r="I12" s="33"/>
      <c r="J12" s="33"/>
      <c r="K12" s="34"/>
      <c r="W12" s="22"/>
      <c r="Y12" s="22"/>
      <c r="Z12" s="22"/>
      <c r="AA12" s="22"/>
      <c r="AB12" s="22"/>
    </row>
    <row r="13" spans="2:12" s="23" customFormat="1" ht="12">
      <c r="B13" s="14" t="s">
        <v>22</v>
      </c>
      <c r="C13" s="9"/>
      <c r="D13" s="15" t="s">
        <v>23</v>
      </c>
      <c r="E13" s="15"/>
      <c r="F13" s="15"/>
      <c r="G13" s="15"/>
      <c r="H13" s="15"/>
      <c r="I13" s="15"/>
      <c r="J13" s="15"/>
      <c r="K13" s="16"/>
      <c r="L13" s="13"/>
    </row>
    <row r="14" spans="2:19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4"/>
      <c r="O14" s="24"/>
      <c r="P14" s="5"/>
      <c r="Q14" s="5"/>
      <c r="R14" s="5"/>
      <c r="S14" s="5"/>
    </row>
    <row r="15" spans="2:19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6" ht="24.75" customHeight="1">
      <c r="B16" s="26"/>
      <c r="C16" s="27"/>
      <c r="D16" s="27"/>
      <c r="E16" s="28"/>
      <c r="F16" s="46" t="s">
        <v>78</v>
      </c>
      <c r="G16" s="46" t="s">
        <v>79</v>
      </c>
      <c r="H16" s="46" t="s">
        <v>80</v>
      </c>
      <c r="I16" s="46" t="s">
        <v>81</v>
      </c>
      <c r="J16" s="46" t="s">
        <v>82</v>
      </c>
      <c r="K16" s="46" t="s">
        <v>83</v>
      </c>
      <c r="L16" s="46" t="s">
        <v>84</v>
      </c>
      <c r="M16" s="46" t="s">
        <v>85</v>
      </c>
      <c r="N16" s="46" t="s">
        <v>86</v>
      </c>
      <c r="O16" s="46" t="s">
        <v>87</v>
      </c>
      <c r="P16" s="46" t="s">
        <v>88</v>
      </c>
    </row>
    <row r="17" spans="2:16" ht="12.75">
      <c r="B17" s="41" t="s">
        <v>9</v>
      </c>
      <c r="C17" s="42"/>
      <c r="D17" s="43"/>
      <c r="E17" s="44" t="s">
        <v>8</v>
      </c>
      <c r="F17" s="45">
        <v>1901</v>
      </c>
      <c r="G17" s="45">
        <v>1902</v>
      </c>
      <c r="H17" s="45">
        <v>1903</v>
      </c>
      <c r="I17" s="45">
        <v>1904</v>
      </c>
      <c r="J17" s="45">
        <v>1905</v>
      </c>
      <c r="K17" s="45">
        <v>1906</v>
      </c>
      <c r="L17" s="45">
        <v>1907</v>
      </c>
      <c r="M17" s="45">
        <v>1908</v>
      </c>
      <c r="N17" s="45">
        <v>1909</v>
      </c>
      <c r="O17" s="45">
        <v>1910</v>
      </c>
      <c r="P17" s="45">
        <v>19</v>
      </c>
    </row>
    <row r="18" spans="2:16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 customHeight="1">
      <c r="B19" s="47" t="s">
        <v>27</v>
      </c>
      <c r="C19" s="48"/>
      <c r="D19" s="48"/>
      <c r="E19" s="49" t="s">
        <v>28</v>
      </c>
      <c r="F19" s="50">
        <f>SUM(F20+F23+F26+F29)</f>
        <v>947</v>
      </c>
      <c r="G19" s="50">
        <f aca="true" t="shared" si="0" ref="G19:O19">SUM(G20+G23+G26+G29)</f>
        <v>99</v>
      </c>
      <c r="H19" s="50">
        <f t="shared" si="0"/>
        <v>218</v>
      </c>
      <c r="I19" s="50">
        <f t="shared" si="0"/>
        <v>383</v>
      </c>
      <c r="J19" s="50">
        <f t="shared" si="0"/>
        <v>200</v>
      </c>
      <c r="K19" s="50">
        <f t="shared" si="0"/>
        <v>99</v>
      </c>
      <c r="L19" s="50">
        <f t="shared" si="0"/>
        <v>145</v>
      </c>
      <c r="M19" s="50">
        <f t="shared" si="0"/>
        <v>111</v>
      </c>
      <c r="N19" s="50">
        <f t="shared" si="0"/>
        <v>175</v>
      </c>
      <c r="O19" s="50">
        <f t="shared" si="0"/>
        <v>92</v>
      </c>
      <c r="P19" s="50">
        <f aca="true" t="shared" si="1" ref="P19:P43">SUM(F19:O19)</f>
        <v>2469</v>
      </c>
    </row>
    <row r="20" spans="2:16" ht="12.75" customHeight="1">
      <c r="B20" s="47" t="s">
        <v>29</v>
      </c>
      <c r="C20" s="48"/>
      <c r="D20" s="48"/>
      <c r="E20" s="49" t="s">
        <v>30</v>
      </c>
      <c r="F20" s="50">
        <v>123</v>
      </c>
      <c r="G20" s="50">
        <v>18</v>
      </c>
      <c r="H20" s="50">
        <v>35</v>
      </c>
      <c r="I20" s="50">
        <v>54</v>
      </c>
      <c r="J20" s="50">
        <v>35</v>
      </c>
      <c r="K20" s="50">
        <v>21</v>
      </c>
      <c r="L20" s="50">
        <v>23</v>
      </c>
      <c r="M20" s="50">
        <v>22</v>
      </c>
      <c r="N20" s="50">
        <v>22</v>
      </c>
      <c r="O20" s="50">
        <v>19</v>
      </c>
      <c r="P20" s="50">
        <f t="shared" si="1"/>
        <v>372</v>
      </c>
    </row>
    <row r="21" spans="2:16" ht="12.75" customHeight="1">
      <c r="B21" s="47" t="s">
        <v>31</v>
      </c>
      <c r="C21" s="48"/>
      <c r="D21" s="48"/>
      <c r="E21" s="49" t="s">
        <v>32</v>
      </c>
      <c r="F21" s="50">
        <v>64</v>
      </c>
      <c r="G21" s="50">
        <v>12</v>
      </c>
      <c r="H21" s="50">
        <v>3</v>
      </c>
      <c r="I21" s="50">
        <v>10</v>
      </c>
      <c r="J21" s="50">
        <v>14</v>
      </c>
      <c r="K21" s="50">
        <v>3</v>
      </c>
      <c r="L21" s="50">
        <v>5</v>
      </c>
      <c r="M21" s="50">
        <v>4</v>
      </c>
      <c r="N21" s="50">
        <v>4</v>
      </c>
      <c r="O21" s="50">
        <v>2</v>
      </c>
      <c r="P21" s="50">
        <f t="shared" si="1"/>
        <v>121</v>
      </c>
    </row>
    <row r="22" spans="2:16" ht="12.75" customHeight="1">
      <c r="B22" s="47" t="s">
        <v>33</v>
      </c>
      <c r="C22" s="48"/>
      <c r="D22" s="48"/>
      <c r="E22" s="49" t="s">
        <v>34</v>
      </c>
      <c r="F22" s="50">
        <v>59</v>
      </c>
      <c r="G22" s="50">
        <v>6</v>
      </c>
      <c r="H22" s="50">
        <v>32</v>
      </c>
      <c r="I22" s="50">
        <v>44</v>
      </c>
      <c r="J22" s="50">
        <v>21</v>
      </c>
      <c r="K22" s="50">
        <v>18</v>
      </c>
      <c r="L22" s="50">
        <v>18</v>
      </c>
      <c r="M22" s="50">
        <v>18</v>
      </c>
      <c r="N22" s="50">
        <v>18</v>
      </c>
      <c r="O22" s="50">
        <v>17</v>
      </c>
      <c r="P22" s="50">
        <f t="shared" si="1"/>
        <v>251</v>
      </c>
    </row>
    <row r="23" spans="2:16" ht="12.75" customHeight="1">
      <c r="B23" s="47" t="s">
        <v>35</v>
      </c>
      <c r="C23" s="48"/>
      <c r="D23" s="48"/>
      <c r="E23" s="49" t="s">
        <v>36</v>
      </c>
      <c r="F23" s="50">
        <v>388</v>
      </c>
      <c r="G23" s="50">
        <v>61</v>
      </c>
      <c r="H23" s="50">
        <v>124</v>
      </c>
      <c r="I23" s="50">
        <v>254</v>
      </c>
      <c r="J23" s="50">
        <v>104</v>
      </c>
      <c r="K23" s="50">
        <v>66</v>
      </c>
      <c r="L23" s="50">
        <v>85</v>
      </c>
      <c r="M23" s="50">
        <v>65</v>
      </c>
      <c r="N23" s="50">
        <v>136</v>
      </c>
      <c r="O23" s="50">
        <v>53</v>
      </c>
      <c r="P23" s="50">
        <f t="shared" si="1"/>
        <v>1336</v>
      </c>
    </row>
    <row r="24" spans="2:16" ht="12.75" customHeight="1">
      <c r="B24" s="47" t="s">
        <v>37</v>
      </c>
      <c r="C24" s="48"/>
      <c r="D24" s="48"/>
      <c r="E24" s="49" t="s">
        <v>38</v>
      </c>
      <c r="F24" s="50">
        <v>147</v>
      </c>
      <c r="G24" s="50">
        <v>49</v>
      </c>
      <c r="H24" s="50">
        <v>12</v>
      </c>
      <c r="I24" s="50">
        <v>57</v>
      </c>
      <c r="J24" s="50">
        <v>43</v>
      </c>
      <c r="K24" s="50">
        <v>8</v>
      </c>
      <c r="L24" s="50">
        <v>27</v>
      </c>
      <c r="M24" s="50">
        <v>11</v>
      </c>
      <c r="N24" s="50">
        <v>21</v>
      </c>
      <c r="O24" s="50">
        <v>9</v>
      </c>
      <c r="P24" s="50">
        <f t="shared" si="1"/>
        <v>384</v>
      </c>
    </row>
    <row r="25" spans="2:16" ht="12.75" customHeight="1">
      <c r="B25" s="47" t="s">
        <v>39</v>
      </c>
      <c r="C25" s="48"/>
      <c r="D25" s="48"/>
      <c r="E25" s="49" t="s">
        <v>40</v>
      </c>
      <c r="F25" s="50">
        <v>241</v>
      </c>
      <c r="G25" s="50">
        <v>12</v>
      </c>
      <c r="H25" s="50">
        <v>112</v>
      </c>
      <c r="I25" s="50">
        <v>197</v>
      </c>
      <c r="J25" s="50">
        <v>61</v>
      </c>
      <c r="K25" s="50">
        <v>58</v>
      </c>
      <c r="L25" s="50">
        <v>58</v>
      </c>
      <c r="M25" s="50">
        <v>54</v>
      </c>
      <c r="N25" s="50">
        <v>115</v>
      </c>
      <c r="O25" s="50">
        <v>44</v>
      </c>
      <c r="P25" s="50">
        <f t="shared" si="1"/>
        <v>952</v>
      </c>
    </row>
    <row r="26" spans="2:16" ht="12.75" customHeight="1">
      <c r="B26" s="47" t="s">
        <v>41</v>
      </c>
      <c r="C26" s="48"/>
      <c r="D26" s="48"/>
      <c r="E26" s="49" t="s">
        <v>42</v>
      </c>
      <c r="F26" s="50">
        <v>224</v>
      </c>
      <c r="G26" s="50">
        <v>20</v>
      </c>
      <c r="H26" s="50">
        <v>49</v>
      </c>
      <c r="I26" s="50">
        <v>55</v>
      </c>
      <c r="J26" s="50">
        <v>42</v>
      </c>
      <c r="K26" s="50">
        <v>11</v>
      </c>
      <c r="L26" s="50">
        <v>21</v>
      </c>
      <c r="M26" s="50">
        <v>12</v>
      </c>
      <c r="N26" s="50">
        <v>15</v>
      </c>
      <c r="O26" s="50">
        <v>12</v>
      </c>
      <c r="P26" s="50">
        <f t="shared" si="1"/>
        <v>461</v>
      </c>
    </row>
    <row r="27" spans="2:16" ht="12.75" customHeight="1">
      <c r="B27" s="47" t="s">
        <v>43</v>
      </c>
      <c r="C27" s="48"/>
      <c r="D27" s="48"/>
      <c r="E27" s="49" t="s">
        <v>44</v>
      </c>
      <c r="F27" s="50">
        <v>179</v>
      </c>
      <c r="G27" s="50">
        <v>19</v>
      </c>
      <c r="H27" s="50">
        <v>11</v>
      </c>
      <c r="I27" s="50">
        <v>48</v>
      </c>
      <c r="J27" s="50">
        <v>42</v>
      </c>
      <c r="K27" s="50">
        <v>7</v>
      </c>
      <c r="L27" s="50">
        <v>10</v>
      </c>
      <c r="M27" s="50">
        <v>10</v>
      </c>
      <c r="N27" s="50">
        <v>12</v>
      </c>
      <c r="O27" s="50">
        <v>10</v>
      </c>
      <c r="P27" s="50">
        <f t="shared" si="1"/>
        <v>348</v>
      </c>
    </row>
    <row r="28" spans="2:16" ht="12.75" customHeight="1">
      <c r="B28" s="47" t="s">
        <v>45</v>
      </c>
      <c r="C28" s="48"/>
      <c r="D28" s="48"/>
      <c r="E28" s="49" t="s">
        <v>46</v>
      </c>
      <c r="F28" s="50">
        <v>45</v>
      </c>
      <c r="G28" s="50">
        <v>1</v>
      </c>
      <c r="H28" s="50">
        <v>38</v>
      </c>
      <c r="I28" s="50">
        <v>7</v>
      </c>
      <c r="J28" s="50">
        <v>0</v>
      </c>
      <c r="K28" s="50">
        <v>4</v>
      </c>
      <c r="L28" s="50">
        <v>11</v>
      </c>
      <c r="M28" s="50">
        <v>2</v>
      </c>
      <c r="N28" s="50">
        <v>3</v>
      </c>
      <c r="O28" s="50">
        <v>2</v>
      </c>
      <c r="P28" s="50">
        <f t="shared" si="1"/>
        <v>113</v>
      </c>
    </row>
    <row r="29" spans="2:16" ht="12.75" customHeight="1">
      <c r="B29" s="47" t="s">
        <v>47</v>
      </c>
      <c r="C29" s="48"/>
      <c r="D29" s="48"/>
      <c r="E29" s="49" t="s">
        <v>48</v>
      </c>
      <c r="F29" s="50">
        <v>212</v>
      </c>
      <c r="G29" s="51">
        <v>0</v>
      </c>
      <c r="H29" s="51">
        <v>10</v>
      </c>
      <c r="I29" s="51">
        <v>20</v>
      </c>
      <c r="J29" s="51">
        <v>19</v>
      </c>
      <c r="K29" s="51">
        <v>1</v>
      </c>
      <c r="L29" s="51">
        <v>16</v>
      </c>
      <c r="M29" s="51">
        <v>12</v>
      </c>
      <c r="N29" s="51">
        <v>2</v>
      </c>
      <c r="O29" s="51">
        <v>8</v>
      </c>
      <c r="P29" s="50">
        <f t="shared" si="1"/>
        <v>300</v>
      </c>
    </row>
    <row r="30" spans="2:16" ht="12.75" customHeight="1">
      <c r="B30" s="47" t="s">
        <v>49</v>
      </c>
      <c r="C30" s="48"/>
      <c r="D30" s="48"/>
      <c r="E30" s="49" t="s">
        <v>50</v>
      </c>
      <c r="F30" s="50">
        <v>212</v>
      </c>
      <c r="G30" s="50">
        <v>0</v>
      </c>
      <c r="H30" s="50">
        <v>0</v>
      </c>
      <c r="I30" s="50">
        <v>20</v>
      </c>
      <c r="J30" s="50">
        <v>19</v>
      </c>
      <c r="K30" s="50">
        <v>0</v>
      </c>
      <c r="L30" s="50">
        <v>14</v>
      </c>
      <c r="M30" s="50">
        <v>12</v>
      </c>
      <c r="N30" s="50">
        <v>2</v>
      </c>
      <c r="O30" s="50">
        <v>8</v>
      </c>
      <c r="P30" s="50">
        <f t="shared" si="1"/>
        <v>287</v>
      </c>
    </row>
    <row r="31" spans="2:16" ht="12.75" customHeight="1">
      <c r="B31" s="47" t="s">
        <v>51</v>
      </c>
      <c r="C31" s="48"/>
      <c r="D31" s="48"/>
      <c r="E31" s="49" t="s">
        <v>52</v>
      </c>
      <c r="F31" s="50">
        <v>0</v>
      </c>
      <c r="G31" s="50">
        <v>0</v>
      </c>
      <c r="H31" s="50">
        <v>10</v>
      </c>
      <c r="I31" s="50">
        <v>0</v>
      </c>
      <c r="J31" s="50">
        <v>0</v>
      </c>
      <c r="K31" s="50">
        <v>1</v>
      </c>
      <c r="L31" s="50">
        <v>2</v>
      </c>
      <c r="M31" s="50">
        <v>0</v>
      </c>
      <c r="N31" s="50">
        <v>0</v>
      </c>
      <c r="O31" s="50">
        <v>0</v>
      </c>
      <c r="P31" s="50">
        <f t="shared" si="1"/>
        <v>13</v>
      </c>
    </row>
    <row r="32" spans="2:16" ht="12.75" customHeight="1">
      <c r="B32" s="52" t="s">
        <v>10</v>
      </c>
      <c r="C32" s="53"/>
      <c r="D32" s="54"/>
      <c r="E32" s="49" t="s">
        <v>64</v>
      </c>
      <c r="F32" s="50">
        <v>2908</v>
      </c>
      <c r="G32" s="50">
        <v>418</v>
      </c>
      <c r="H32" s="50">
        <v>651</v>
      </c>
      <c r="I32" s="50">
        <v>1316</v>
      </c>
      <c r="J32" s="50">
        <v>916</v>
      </c>
      <c r="K32" s="50">
        <v>542</v>
      </c>
      <c r="L32" s="50">
        <v>626</v>
      </c>
      <c r="M32" s="50">
        <v>378</v>
      </c>
      <c r="N32" s="50">
        <v>542</v>
      </c>
      <c r="O32" s="50">
        <v>508</v>
      </c>
      <c r="P32" s="50">
        <f t="shared" si="1"/>
        <v>8805</v>
      </c>
    </row>
    <row r="33" spans="2:16" ht="12.75" customHeight="1">
      <c r="B33" s="52" t="s">
        <v>11</v>
      </c>
      <c r="C33" s="53"/>
      <c r="D33" s="54"/>
      <c r="E33" s="49" t="s">
        <v>65</v>
      </c>
      <c r="F33" s="50">
        <v>1375</v>
      </c>
      <c r="G33" s="50">
        <v>285</v>
      </c>
      <c r="H33" s="50">
        <v>62</v>
      </c>
      <c r="I33" s="50">
        <v>317</v>
      </c>
      <c r="J33" s="50">
        <v>345</v>
      </c>
      <c r="K33" s="50">
        <v>93</v>
      </c>
      <c r="L33" s="50">
        <v>135</v>
      </c>
      <c r="M33" s="50">
        <v>56</v>
      </c>
      <c r="N33" s="50">
        <v>86</v>
      </c>
      <c r="O33" s="50">
        <v>54</v>
      </c>
      <c r="P33" s="50">
        <f t="shared" si="1"/>
        <v>2808</v>
      </c>
    </row>
    <row r="34" spans="2:16" ht="12.75" customHeight="1">
      <c r="B34" s="52" t="s">
        <v>12</v>
      </c>
      <c r="C34" s="53"/>
      <c r="D34" s="54"/>
      <c r="E34" s="49" t="s">
        <v>66</v>
      </c>
      <c r="F34" s="50">
        <v>1533</v>
      </c>
      <c r="G34" s="50">
        <v>133</v>
      </c>
      <c r="H34" s="50">
        <v>589</v>
      </c>
      <c r="I34" s="50">
        <v>999</v>
      </c>
      <c r="J34" s="50">
        <v>571</v>
      </c>
      <c r="K34" s="50">
        <v>449</v>
      </c>
      <c r="L34" s="50">
        <v>491</v>
      </c>
      <c r="M34" s="50">
        <v>322</v>
      </c>
      <c r="N34" s="50">
        <v>456</v>
      </c>
      <c r="O34" s="50">
        <v>454</v>
      </c>
      <c r="P34" s="50">
        <f t="shared" si="1"/>
        <v>5997</v>
      </c>
    </row>
    <row r="35" spans="2:16" ht="12.75">
      <c r="B35" s="52" t="s">
        <v>13</v>
      </c>
      <c r="C35" s="53"/>
      <c r="D35" s="54"/>
      <c r="E35" s="49" t="s">
        <v>67</v>
      </c>
      <c r="F35" s="50">
        <v>10725</v>
      </c>
      <c r="G35" s="50">
        <v>1481</v>
      </c>
      <c r="H35" s="50">
        <v>2839</v>
      </c>
      <c r="I35" s="50">
        <v>6993</v>
      </c>
      <c r="J35" s="50">
        <v>2827</v>
      </c>
      <c r="K35" s="50">
        <v>1800</v>
      </c>
      <c r="L35" s="50">
        <v>2328</v>
      </c>
      <c r="M35" s="50">
        <v>1293</v>
      </c>
      <c r="N35" s="50">
        <v>4448</v>
      </c>
      <c r="O35" s="50">
        <v>1806</v>
      </c>
      <c r="P35" s="50">
        <f t="shared" si="1"/>
        <v>36540</v>
      </c>
    </row>
    <row r="36" spans="2:16" ht="12.75">
      <c r="B36" s="52" t="s">
        <v>14</v>
      </c>
      <c r="C36" s="53"/>
      <c r="D36" s="54"/>
      <c r="E36" s="55" t="s">
        <v>68</v>
      </c>
      <c r="F36" s="50">
        <v>4109</v>
      </c>
      <c r="G36" s="50">
        <v>1216</v>
      </c>
      <c r="H36" s="50">
        <v>308</v>
      </c>
      <c r="I36" s="50">
        <v>1668</v>
      </c>
      <c r="J36" s="50">
        <v>1131</v>
      </c>
      <c r="K36" s="50">
        <v>201</v>
      </c>
      <c r="L36" s="50">
        <v>888</v>
      </c>
      <c r="M36" s="50">
        <v>243</v>
      </c>
      <c r="N36" s="50">
        <v>480</v>
      </c>
      <c r="O36" s="50">
        <v>304</v>
      </c>
      <c r="P36" s="50">
        <f t="shared" si="1"/>
        <v>10548</v>
      </c>
    </row>
    <row r="37" spans="2:16" ht="12.75">
      <c r="B37" s="52" t="s">
        <v>15</v>
      </c>
      <c r="C37" s="53"/>
      <c r="D37" s="54"/>
      <c r="E37" s="55" t="s">
        <v>69</v>
      </c>
      <c r="F37" s="50">
        <v>6616</v>
      </c>
      <c r="G37" s="50">
        <v>265</v>
      </c>
      <c r="H37" s="50">
        <v>2531</v>
      </c>
      <c r="I37" s="50">
        <v>5325</v>
      </c>
      <c r="J37" s="50">
        <v>1696</v>
      </c>
      <c r="K37" s="50">
        <v>1599</v>
      </c>
      <c r="L37" s="50">
        <v>1440</v>
      </c>
      <c r="M37" s="50">
        <v>1050</v>
      </c>
      <c r="N37" s="50">
        <v>3968</v>
      </c>
      <c r="O37" s="50">
        <v>1502</v>
      </c>
      <c r="P37" s="50">
        <f t="shared" si="1"/>
        <v>25992</v>
      </c>
    </row>
    <row r="38" spans="2:16" ht="12.75">
      <c r="B38" s="52" t="s">
        <v>16</v>
      </c>
      <c r="C38" s="53"/>
      <c r="D38" s="54"/>
      <c r="E38" s="49" t="s">
        <v>70</v>
      </c>
      <c r="F38" s="50">
        <v>3391</v>
      </c>
      <c r="G38" s="50">
        <v>370</v>
      </c>
      <c r="H38" s="50">
        <v>639</v>
      </c>
      <c r="I38" s="50">
        <v>1208</v>
      </c>
      <c r="J38" s="50">
        <v>638</v>
      </c>
      <c r="K38" s="50">
        <v>337</v>
      </c>
      <c r="L38" s="50">
        <v>443</v>
      </c>
      <c r="M38" s="50">
        <v>532</v>
      </c>
      <c r="N38" s="50">
        <v>391</v>
      </c>
      <c r="O38" s="50">
        <v>219</v>
      </c>
      <c r="P38" s="50">
        <f t="shared" si="1"/>
        <v>8168</v>
      </c>
    </row>
    <row r="39" spans="2:16" ht="12.75">
      <c r="B39" s="52" t="s">
        <v>17</v>
      </c>
      <c r="C39" s="53"/>
      <c r="D39" s="54"/>
      <c r="E39" s="55" t="s">
        <v>71</v>
      </c>
      <c r="F39" s="50">
        <v>2574</v>
      </c>
      <c r="G39" s="50">
        <v>355</v>
      </c>
      <c r="H39" s="50">
        <v>193</v>
      </c>
      <c r="I39" s="50">
        <v>1040</v>
      </c>
      <c r="J39" s="50">
        <v>638</v>
      </c>
      <c r="K39" s="50">
        <v>217</v>
      </c>
      <c r="L39" s="50">
        <v>252</v>
      </c>
      <c r="M39" s="50">
        <v>466</v>
      </c>
      <c r="N39" s="50">
        <v>237</v>
      </c>
      <c r="O39" s="50">
        <v>184</v>
      </c>
      <c r="P39" s="50">
        <f t="shared" si="1"/>
        <v>6156</v>
      </c>
    </row>
    <row r="40" spans="2:16" ht="12.75">
      <c r="B40" s="52" t="s">
        <v>18</v>
      </c>
      <c r="C40" s="53"/>
      <c r="D40" s="54"/>
      <c r="E40" s="55" t="s">
        <v>72</v>
      </c>
      <c r="F40" s="50">
        <v>817</v>
      </c>
      <c r="G40" s="50">
        <v>15</v>
      </c>
      <c r="H40" s="50">
        <v>446</v>
      </c>
      <c r="I40" s="50">
        <v>168</v>
      </c>
      <c r="J40" s="50">
        <v>0</v>
      </c>
      <c r="K40" s="50">
        <v>120</v>
      </c>
      <c r="L40" s="50">
        <v>191</v>
      </c>
      <c r="M40" s="50">
        <v>66</v>
      </c>
      <c r="N40" s="50">
        <v>154</v>
      </c>
      <c r="O40" s="50">
        <v>35</v>
      </c>
      <c r="P40" s="50">
        <f t="shared" si="1"/>
        <v>2012</v>
      </c>
    </row>
    <row r="41" spans="2:16" ht="12.75">
      <c r="B41" s="52" t="s">
        <v>19</v>
      </c>
      <c r="C41" s="53"/>
      <c r="D41" s="54"/>
      <c r="E41" s="49" t="s">
        <v>73</v>
      </c>
      <c r="F41" s="50">
        <v>3015</v>
      </c>
      <c r="G41" s="50">
        <v>0</v>
      </c>
      <c r="H41" s="50">
        <v>102</v>
      </c>
      <c r="I41" s="50">
        <v>509</v>
      </c>
      <c r="J41" s="50">
        <v>52</v>
      </c>
      <c r="K41" s="50">
        <v>16</v>
      </c>
      <c r="L41" s="50">
        <v>116</v>
      </c>
      <c r="M41" s="50">
        <v>127</v>
      </c>
      <c r="N41" s="50">
        <v>14</v>
      </c>
      <c r="O41" s="50">
        <v>77</v>
      </c>
      <c r="P41" s="50">
        <f t="shared" si="1"/>
        <v>4028</v>
      </c>
    </row>
    <row r="42" spans="2:16" ht="12.75">
      <c r="B42" s="52" t="s">
        <v>20</v>
      </c>
      <c r="C42" s="53"/>
      <c r="D42" s="54"/>
      <c r="E42" s="55" t="s">
        <v>74</v>
      </c>
      <c r="F42" s="50">
        <v>3015</v>
      </c>
      <c r="G42" s="50">
        <v>0</v>
      </c>
      <c r="H42" s="50">
        <v>0</v>
      </c>
      <c r="I42" s="50">
        <v>509</v>
      </c>
      <c r="J42" s="50">
        <v>52</v>
      </c>
      <c r="K42" s="50">
        <v>0</v>
      </c>
      <c r="L42" s="50">
        <v>106</v>
      </c>
      <c r="M42" s="50">
        <v>127</v>
      </c>
      <c r="N42" s="50">
        <v>14</v>
      </c>
      <c r="O42" s="50">
        <v>77</v>
      </c>
      <c r="P42" s="50">
        <f t="shared" si="1"/>
        <v>3900</v>
      </c>
    </row>
    <row r="43" spans="2:16" ht="12.75">
      <c r="B43" s="52" t="s">
        <v>21</v>
      </c>
      <c r="C43" s="53"/>
      <c r="D43" s="54"/>
      <c r="E43" s="55" t="s">
        <v>75</v>
      </c>
      <c r="F43" s="50">
        <v>0</v>
      </c>
      <c r="G43" s="50">
        <v>0</v>
      </c>
      <c r="H43" s="50">
        <v>102</v>
      </c>
      <c r="I43" s="50">
        <v>0</v>
      </c>
      <c r="J43" s="50">
        <v>0</v>
      </c>
      <c r="K43" s="50">
        <v>16</v>
      </c>
      <c r="L43" s="50">
        <v>10</v>
      </c>
      <c r="M43" s="50">
        <v>0</v>
      </c>
      <c r="N43" s="50">
        <v>0</v>
      </c>
      <c r="O43" s="50">
        <v>0</v>
      </c>
      <c r="P43" s="50">
        <f t="shared" si="1"/>
        <v>128</v>
      </c>
    </row>
    <row r="44" spans="2:16" ht="12.75" customHeight="1">
      <c r="B44" s="47" t="s">
        <v>53</v>
      </c>
      <c r="C44" s="48"/>
      <c r="D44" s="48"/>
      <c r="E44" s="49" t="s">
        <v>54</v>
      </c>
      <c r="F44" s="51">
        <f>SUM(F32/F20)</f>
        <v>23.642276422764226</v>
      </c>
      <c r="G44" s="51">
        <f aca="true" t="shared" si="2" ref="G44:P44">SUM(G32/G20)</f>
        <v>23.22222222222222</v>
      </c>
      <c r="H44" s="51">
        <f t="shared" si="2"/>
        <v>18.6</v>
      </c>
      <c r="I44" s="51">
        <f t="shared" si="2"/>
        <v>24.37037037037037</v>
      </c>
      <c r="J44" s="51">
        <f t="shared" si="2"/>
        <v>26.17142857142857</v>
      </c>
      <c r="K44" s="51">
        <f t="shared" si="2"/>
        <v>25.80952380952381</v>
      </c>
      <c r="L44" s="51">
        <f t="shared" si="2"/>
        <v>27.217391304347824</v>
      </c>
      <c r="M44" s="51">
        <f t="shared" si="2"/>
        <v>17.181818181818183</v>
      </c>
      <c r="N44" s="51">
        <f t="shared" si="2"/>
        <v>24.636363636363637</v>
      </c>
      <c r="O44" s="51">
        <f t="shared" si="2"/>
        <v>26.736842105263158</v>
      </c>
      <c r="P44" s="51">
        <f t="shared" si="2"/>
        <v>23.669354838709676</v>
      </c>
    </row>
    <row r="45" spans="2:16" ht="12.75" customHeight="1">
      <c r="B45" s="47" t="s">
        <v>55</v>
      </c>
      <c r="C45" s="48"/>
      <c r="D45" s="48"/>
      <c r="E45" s="49" t="s">
        <v>56</v>
      </c>
      <c r="F45" s="51">
        <f>SUM(F35/F23)</f>
        <v>27.641752577319586</v>
      </c>
      <c r="G45" s="51">
        <f aca="true" t="shared" si="3" ref="G45:P45">SUM(G35/G23)</f>
        <v>24.278688524590162</v>
      </c>
      <c r="H45" s="51">
        <f t="shared" si="3"/>
        <v>22.89516129032258</v>
      </c>
      <c r="I45" s="51">
        <f t="shared" si="3"/>
        <v>27.531496062992126</v>
      </c>
      <c r="J45" s="51">
        <f t="shared" si="3"/>
        <v>27.182692307692307</v>
      </c>
      <c r="K45" s="51">
        <f t="shared" si="3"/>
        <v>27.272727272727273</v>
      </c>
      <c r="L45" s="51">
        <f t="shared" si="3"/>
        <v>27.388235294117646</v>
      </c>
      <c r="M45" s="51">
        <f t="shared" si="3"/>
        <v>19.892307692307693</v>
      </c>
      <c r="N45" s="51">
        <f t="shared" si="3"/>
        <v>32.705882352941174</v>
      </c>
      <c r="O45" s="51">
        <f t="shared" si="3"/>
        <v>34.075471698113205</v>
      </c>
      <c r="P45" s="51">
        <f t="shared" si="3"/>
        <v>27.350299401197606</v>
      </c>
    </row>
    <row r="46" spans="2:16" ht="12.75" customHeight="1">
      <c r="B46" s="47" t="s">
        <v>57</v>
      </c>
      <c r="C46" s="48"/>
      <c r="D46" s="48"/>
      <c r="E46" s="49" t="s">
        <v>58</v>
      </c>
      <c r="F46" s="51">
        <f>SUM(F38/F26)</f>
        <v>15.138392857142858</v>
      </c>
      <c r="G46" s="51">
        <f aca="true" t="shared" si="4" ref="G46:P46">SUM(G38/G26)</f>
        <v>18.5</v>
      </c>
      <c r="H46" s="51">
        <f t="shared" si="4"/>
        <v>13.040816326530612</v>
      </c>
      <c r="I46" s="51">
        <f t="shared" si="4"/>
        <v>21.963636363636365</v>
      </c>
      <c r="J46" s="51">
        <f t="shared" si="4"/>
        <v>15.19047619047619</v>
      </c>
      <c r="K46" s="51">
        <f t="shared" si="4"/>
        <v>30.636363636363637</v>
      </c>
      <c r="L46" s="51">
        <f t="shared" si="4"/>
        <v>21.095238095238095</v>
      </c>
      <c r="M46" s="51">
        <f t="shared" si="4"/>
        <v>44.333333333333336</v>
      </c>
      <c r="N46" s="51">
        <f t="shared" si="4"/>
        <v>26.066666666666666</v>
      </c>
      <c r="O46" s="51">
        <f t="shared" si="4"/>
        <v>18.25</v>
      </c>
      <c r="P46" s="51">
        <f t="shared" si="4"/>
        <v>17.718004338394795</v>
      </c>
    </row>
    <row r="47" spans="2:16" ht="12.75" customHeight="1">
      <c r="B47" s="47" t="s">
        <v>59</v>
      </c>
      <c r="C47" s="48"/>
      <c r="D47" s="48"/>
      <c r="E47" s="49" t="s">
        <v>60</v>
      </c>
      <c r="F47" s="51">
        <f>SUM(F41/F29)</f>
        <v>14.221698113207546</v>
      </c>
      <c r="G47" s="51">
        <v>0</v>
      </c>
      <c r="H47" s="51">
        <f aca="true" t="shared" si="5" ref="H47:P47">SUM(H41/H29)</f>
        <v>10.2</v>
      </c>
      <c r="I47" s="51">
        <f t="shared" si="5"/>
        <v>25.45</v>
      </c>
      <c r="J47" s="51">
        <f t="shared" si="5"/>
        <v>2.736842105263158</v>
      </c>
      <c r="K47" s="51">
        <f t="shared" si="5"/>
        <v>16</v>
      </c>
      <c r="L47" s="51">
        <f t="shared" si="5"/>
        <v>7.25</v>
      </c>
      <c r="M47" s="51">
        <f t="shared" si="5"/>
        <v>10.583333333333334</v>
      </c>
      <c r="N47" s="51">
        <f t="shared" si="5"/>
        <v>7</v>
      </c>
      <c r="O47" s="51">
        <f t="shared" si="5"/>
        <v>9.625</v>
      </c>
      <c r="P47" s="51">
        <f t="shared" si="5"/>
        <v>13.426666666666666</v>
      </c>
    </row>
    <row r="48" spans="2:29" ht="12.75" customHeight="1">
      <c r="B48" s="4" t="s">
        <v>61</v>
      </c>
      <c r="C48" s="5"/>
      <c r="D48" s="5"/>
      <c r="E48" s="5"/>
      <c r="F48" s="25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</sheetData>
  <mergeCells count="21">
    <mergeCell ref="A6:B6"/>
    <mergeCell ref="D6:E6"/>
    <mergeCell ref="B17:D17"/>
    <mergeCell ref="B16:E16"/>
    <mergeCell ref="D8:K8"/>
    <mergeCell ref="D9:K9"/>
    <mergeCell ref="D10:K10"/>
    <mergeCell ref="D11:K11"/>
    <mergeCell ref="D12:K1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/>
  <pageMargins left="0.75" right="0.75" top="1" bottom="1" header="0" footer="0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2007-03-23T23:22:18Z</cp:lastPrinted>
  <dcterms:created xsi:type="dcterms:W3CDTF">2006-07-09T14:42:40Z</dcterms:created>
  <dcterms:modified xsi:type="dcterms:W3CDTF">2007-07-13T15:46:02Z</dcterms:modified>
  <cp:category/>
  <cp:version/>
  <cp:contentType/>
  <cp:contentStatus/>
</cp:coreProperties>
</file>