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3755" windowHeight="7905" activeTab="0"/>
  </bookViews>
  <sheets>
    <sheet name="05_19" sheetId="1" r:id="rId1"/>
  </sheets>
  <definedNames>
    <definedName name="_xlnm.Print_Area" localSheetId="0">'05_19'!$B$1:$R$49</definedName>
  </definedNames>
  <calcPr fullCalcOnLoad="1"/>
</workbook>
</file>

<file path=xl/sharedStrings.xml><?xml version="1.0" encoding="utf-8"?>
<sst xmlns="http://schemas.openxmlformats.org/spreadsheetml/2006/main" count="84" uniqueCount="84">
  <si>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</si>
  <si>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</si>
  <si>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</si>
  <si>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</si>
  <si>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</si>
  <si>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</si>
  <si>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</si>
  <si>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</si>
  <si>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</si>
  <si>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</si>
  <si>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</si>
  <si>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</si>
  <si>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Código Departamento y Municipio</t>
  </si>
  <si>
    <t xml:space="preserve">Tasa de Fecundidad </t>
  </si>
  <si>
    <t>Total de mujeres entre 15 a 49 años área urbana</t>
  </si>
  <si>
    <t>Total de mujeres entre 15 a 49 años área rural</t>
  </si>
  <si>
    <t>* Tasa de Fecundidad:(total nacimientos / total mujeres entre 15 a 49 años) x 1000</t>
  </si>
  <si>
    <t>Población de mujeres de 15 a 49 años y área de residencia</t>
  </si>
  <si>
    <t>Total de mujeres 15 a 19 años área urbana</t>
  </si>
  <si>
    <t>Total de mujeres 15 a 19 años área rural</t>
  </si>
  <si>
    <t>Total de mujeres 20 a 24 años área urbana</t>
  </si>
  <si>
    <t>Total de mujeres 20 a 24 años área rural</t>
  </si>
  <si>
    <t>Total de mujeres 25 a 29 años área urbana</t>
  </si>
  <si>
    <t>Total de mujeres 25 a 29 años área rural</t>
  </si>
  <si>
    <t>Total de mujeres 30 a 34 años área urbana</t>
  </si>
  <si>
    <t>Total de mujeres 30 a 44 años área rural</t>
  </si>
  <si>
    <t>Total de mujeres 35 a 39 años área urbana</t>
  </si>
  <si>
    <t>Total de mujeres 35 a 39 años área rural</t>
  </si>
  <si>
    <t>Total de mujeres 40 a 44 años área urbana</t>
  </si>
  <si>
    <t>Total de mujeres 40 a 44 años área rural</t>
  </si>
  <si>
    <t>Total de mujeres 45 a 49 años área urbana</t>
  </si>
  <si>
    <t>Total de mujeres 45 a 49 años área rural</t>
  </si>
  <si>
    <t>T_NAC</t>
  </si>
  <si>
    <t>Instituto Nacional de Estadística, XI Censo de Población y VI de Habitación</t>
  </si>
  <si>
    <t>Ref. Codigo Campo</t>
  </si>
  <si>
    <t>PAIS</t>
  </si>
  <si>
    <t>04a Total de mujeres entre 15 a 49 años</t>
  </si>
  <si>
    <t>04b Total de mujeres 15 a 19 años</t>
  </si>
  <si>
    <t>04c Total de mujeres 20 a 24 años</t>
  </si>
  <si>
    <t>04d Total de mujeres 25 a 29 años</t>
  </si>
  <si>
    <t>04e Total de mujeres 30 a 34 años</t>
  </si>
  <si>
    <t>04f Total de mujeres 35 a 39 años</t>
  </si>
  <si>
    <t>04g Total de mujeres 40 a 44 años</t>
  </si>
  <si>
    <t>04h Total de mujeres 45 a 49 años</t>
  </si>
  <si>
    <t>04i Tasa de fecundidad *</t>
  </si>
  <si>
    <t>02a Total Nacimientos</t>
  </si>
  <si>
    <t>TM15A49UR</t>
  </si>
  <si>
    <t>TM15A49RU</t>
  </si>
  <si>
    <t>TM15A19UR</t>
  </si>
  <si>
    <t>TM15A19RU</t>
  </si>
  <si>
    <t>TM20A24UR</t>
  </si>
  <si>
    <t>TM25A29UR</t>
  </si>
  <si>
    <t>TM25A29RU</t>
  </si>
  <si>
    <t>TM30A34UR</t>
  </si>
  <si>
    <t>T_M_15A49</t>
  </si>
  <si>
    <t>T_M_15A19</t>
  </si>
  <si>
    <t>T_M_20A24</t>
  </si>
  <si>
    <t>TM20A24_U</t>
  </si>
  <si>
    <t>T_M_25A29</t>
  </si>
  <si>
    <t>T_M_30A34</t>
  </si>
  <si>
    <t>TM30A34RU</t>
  </si>
  <si>
    <t>T_M_35A39</t>
  </si>
  <si>
    <t>TM35A39UR</t>
  </si>
  <si>
    <t>TM35A39RU</t>
  </si>
  <si>
    <t>T_M_40A44</t>
  </si>
  <si>
    <t>TM40A44UR</t>
  </si>
  <si>
    <t>TM40A44RU</t>
  </si>
  <si>
    <t>T_M_45A49</t>
  </si>
  <si>
    <t>TM45A49UR</t>
  </si>
  <si>
    <t>TM45A49RU</t>
  </si>
  <si>
    <t>FECUNDIDAD</t>
  </si>
  <si>
    <t>Zacapa</t>
  </si>
  <si>
    <t>Estanzuela</t>
  </si>
  <si>
    <t>Rio Hondo</t>
  </si>
  <si>
    <t>Gualan</t>
  </si>
  <si>
    <t>Teculutan</t>
  </si>
  <si>
    <t>Usumatlan</t>
  </si>
  <si>
    <t>Cabañas</t>
  </si>
  <si>
    <t>San Diego</t>
  </si>
  <si>
    <t>La Union</t>
  </si>
  <si>
    <t>Huite</t>
  </si>
  <si>
    <t>Departamento de Zacapa</t>
  </si>
  <si>
    <t>Municipios del Departamento de Zacapa</t>
  </si>
  <si>
    <t>´04 - 19</t>
  </si>
</sst>
</file>

<file path=xl/styles.xml><?xml version="1.0" encoding="utf-8"?>
<styleSheet xmlns="http://schemas.openxmlformats.org/spreadsheetml/2006/main">
  <numFmts count="14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"/>
  </numFmts>
  <fonts count="8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0" fillId="2" borderId="15" xfId="0" applyFont="1" applyFill="1" applyBorder="1" applyAlignment="1">
      <alignment horizontal="left"/>
    </xf>
    <xf numFmtId="0" fontId="7" fillId="2" borderId="16" xfId="0" applyFont="1" applyFill="1" applyBorder="1" applyAlignment="1">
      <alignment/>
    </xf>
    <xf numFmtId="0" fontId="0" fillId="2" borderId="16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0" fillId="3" borderId="15" xfId="0" applyFill="1" applyBorder="1" applyAlignment="1">
      <alignment horizontal="left" vertical="top" wrapText="1"/>
    </xf>
    <xf numFmtId="0" fontId="2" fillId="3" borderId="16" xfId="0" applyFont="1" applyFill="1" applyBorder="1" applyAlignment="1">
      <alignment horizontal="left"/>
    </xf>
    <xf numFmtId="0" fontId="1" fillId="3" borderId="16" xfId="0" applyFont="1" applyFill="1" applyBorder="1" applyAlignment="1">
      <alignment/>
    </xf>
    <xf numFmtId="0" fontId="1" fillId="3" borderId="14" xfId="0" applyFont="1" applyFill="1" applyBorder="1" applyAlignment="1">
      <alignment horizontal="left" vertical="top" wrapText="1"/>
    </xf>
    <xf numFmtId="0" fontId="2" fillId="3" borderId="16" xfId="0" applyFont="1" applyFill="1" applyBorder="1" applyAlignment="1">
      <alignment/>
    </xf>
    <xf numFmtId="164" fontId="1" fillId="3" borderId="16" xfId="0" applyNumberFormat="1" applyFont="1" applyFill="1" applyBorder="1" applyAlignment="1">
      <alignment horizontal="right"/>
    </xf>
    <xf numFmtId="1" fontId="1" fillId="3" borderId="16" xfId="0" applyNumberFormat="1" applyFont="1" applyFill="1" applyBorder="1" applyAlignment="1">
      <alignment horizontal="right"/>
    </xf>
    <xf numFmtId="0" fontId="1" fillId="3" borderId="16" xfId="0" applyFont="1" applyFill="1" applyBorder="1" applyAlignment="1">
      <alignment/>
    </xf>
    <xf numFmtId="2" fontId="1" fillId="3" borderId="16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3</xdr:row>
      <xdr:rowOff>66675</xdr:rowOff>
    </xdr:from>
    <xdr:to>
      <xdr:col>13</xdr:col>
      <xdr:colOff>47625</xdr:colOff>
      <xdr:row>7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5524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8"/>
  <sheetViews>
    <sheetView showGridLines="0" tabSelected="1" zoomScale="70" zoomScaleNormal="70" workbookViewId="0" topLeftCell="A1">
      <selection activeCell="M28" sqref="M28"/>
    </sheetView>
  </sheetViews>
  <sheetFormatPr defaultColWidth="11.421875" defaultRowHeight="12.75"/>
  <cols>
    <col min="1" max="1" width="3.00390625" style="0" customWidth="1"/>
    <col min="6" max="6" width="15.00390625" style="0" bestFit="1" customWidth="1"/>
    <col min="7" max="7" width="14.00390625" style="0" customWidth="1"/>
    <col min="8" max="8" width="8.421875" style="0" bestFit="1" customWidth="1"/>
    <col min="9" max="9" width="10.140625" style="0" bestFit="1" customWidth="1"/>
    <col min="10" max="10" width="9.28125" style="0" bestFit="1" customWidth="1"/>
    <col min="11" max="11" width="7.8515625" style="0" bestFit="1" customWidth="1"/>
    <col min="12" max="12" width="9.7109375" style="0" bestFit="1" customWidth="1"/>
    <col min="13" max="13" width="11.28125" style="0" customWidth="1"/>
    <col min="14" max="14" width="11.00390625" style="0" customWidth="1"/>
    <col min="15" max="15" width="13.421875" style="0" customWidth="1"/>
    <col min="16" max="16" width="12.8515625" style="0" customWidth="1"/>
    <col min="17" max="17" width="14.00390625" style="0" customWidth="1"/>
  </cols>
  <sheetData>
    <row r="1" spans="2:17" ht="12.75">
      <c r="B1" s="8" t="s">
        <v>0</v>
      </c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2.75">
      <c r="B2" s="8" t="s">
        <v>1</v>
      </c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2.75">
      <c r="B3" s="8" t="s">
        <v>2</v>
      </c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2.75">
      <c r="B4" s="8" t="s">
        <v>3</v>
      </c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3.5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7" ht="13.5" thickBot="1">
      <c r="B6" s="32" t="s">
        <v>4</v>
      </c>
      <c r="C6" s="33"/>
      <c r="D6" s="3"/>
      <c r="E6" s="34" t="s">
        <v>83</v>
      </c>
      <c r="F6" s="4"/>
      <c r="G6" s="4"/>
      <c r="H6" s="2"/>
      <c r="I6" s="2"/>
      <c r="J6" s="2"/>
      <c r="K6" s="2"/>
      <c r="L6" s="2"/>
      <c r="M6" s="2"/>
      <c r="N6" s="2"/>
      <c r="O6" s="2"/>
      <c r="P6" s="2"/>
      <c r="Q6" s="2"/>
    </row>
    <row r="7" spans="2:17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ht="12.75">
      <c r="B8" s="14" t="s">
        <v>5</v>
      </c>
      <c r="C8" s="15"/>
      <c r="D8" s="16" t="s">
        <v>17</v>
      </c>
      <c r="E8" s="15"/>
      <c r="F8" s="15"/>
      <c r="G8" s="15"/>
      <c r="H8" s="24"/>
      <c r="I8" s="2"/>
      <c r="J8" s="5"/>
      <c r="K8" s="5"/>
      <c r="L8" s="5"/>
      <c r="M8" s="2"/>
      <c r="N8" s="2"/>
      <c r="O8" s="2"/>
      <c r="P8" s="2"/>
      <c r="Q8" s="2"/>
    </row>
    <row r="9" spans="2:17" ht="12.75">
      <c r="B9" s="17" t="s">
        <v>6</v>
      </c>
      <c r="C9" s="6"/>
      <c r="D9" s="23" t="s">
        <v>13</v>
      </c>
      <c r="E9" s="6"/>
      <c r="F9" s="6"/>
      <c r="G9" s="6"/>
      <c r="H9" s="25"/>
      <c r="I9" s="2"/>
      <c r="J9" s="6"/>
      <c r="K9" s="6"/>
      <c r="L9" s="6"/>
      <c r="M9" s="7"/>
      <c r="N9" s="7"/>
      <c r="O9" s="7"/>
      <c r="P9" s="7"/>
      <c r="Q9" s="7"/>
    </row>
    <row r="10" spans="2:17" ht="12.75">
      <c r="B10" s="18" t="s">
        <v>7</v>
      </c>
      <c r="C10" s="5"/>
      <c r="D10" s="5" t="s">
        <v>82</v>
      </c>
      <c r="E10" s="5"/>
      <c r="F10" s="5"/>
      <c r="G10" s="5"/>
      <c r="H10" s="25"/>
      <c r="I10" s="2"/>
      <c r="J10" s="5"/>
      <c r="K10" s="5"/>
      <c r="L10" s="5"/>
      <c r="M10" s="2"/>
      <c r="N10" s="2"/>
      <c r="O10" s="2"/>
      <c r="P10" s="2"/>
      <c r="Q10" s="2"/>
    </row>
    <row r="11" spans="2:17" ht="12.75">
      <c r="B11" s="18" t="s">
        <v>8</v>
      </c>
      <c r="C11" s="5"/>
      <c r="D11" s="19">
        <v>2002</v>
      </c>
      <c r="E11" s="19"/>
      <c r="F11" s="5"/>
      <c r="G11" s="5"/>
      <c r="H11" s="25"/>
      <c r="I11" s="2"/>
      <c r="J11" s="5"/>
      <c r="K11" s="5"/>
      <c r="L11" s="5"/>
      <c r="M11" s="2"/>
      <c r="N11" s="2"/>
      <c r="O11" s="2"/>
      <c r="P11" s="2"/>
      <c r="Q11" s="2"/>
    </row>
    <row r="12" spans="2:17" ht="12.75">
      <c r="B12" s="18" t="s">
        <v>9</v>
      </c>
      <c r="C12" s="5"/>
      <c r="D12" s="5" t="s">
        <v>10</v>
      </c>
      <c r="E12" s="5"/>
      <c r="F12" s="5"/>
      <c r="G12" s="5"/>
      <c r="H12" s="25"/>
      <c r="I12" s="2"/>
      <c r="J12" s="5"/>
      <c r="K12" s="5"/>
      <c r="L12" s="5"/>
      <c r="M12" s="2"/>
      <c r="N12" s="2"/>
      <c r="O12" s="2"/>
      <c r="P12" s="2"/>
      <c r="Q12" s="2"/>
    </row>
    <row r="13" spans="2:17" ht="12.75">
      <c r="B13" s="20" t="s">
        <v>11</v>
      </c>
      <c r="C13" s="21"/>
      <c r="D13" s="21" t="s">
        <v>33</v>
      </c>
      <c r="E13" s="21"/>
      <c r="F13" s="21"/>
      <c r="G13" s="21"/>
      <c r="H13" s="26"/>
      <c r="I13" s="2"/>
      <c r="J13" s="5"/>
      <c r="K13" s="5"/>
      <c r="L13" s="5"/>
      <c r="M13" s="2"/>
      <c r="N13" s="2"/>
      <c r="O13" s="2"/>
      <c r="P13" s="2"/>
      <c r="Q13" s="2"/>
    </row>
    <row r="14" spans="2:17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9"/>
      <c r="O14" s="2"/>
      <c r="P14" s="2"/>
      <c r="Q14" s="10"/>
    </row>
    <row r="15" spans="2:17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9"/>
      <c r="O15" s="2"/>
      <c r="P15" s="2"/>
      <c r="Q15" s="2"/>
    </row>
    <row r="16" spans="2:17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ht="12.75">
      <c r="B17" s="11"/>
      <c r="C17" s="11"/>
      <c r="D17" s="11"/>
      <c r="E17" s="11"/>
      <c r="F17" s="11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8" s="27" customFormat="1" ht="24.75" customHeight="1">
      <c r="B18" s="29"/>
      <c r="C18" s="30"/>
      <c r="D18" s="30"/>
      <c r="E18" s="31"/>
      <c r="F18" s="28"/>
      <c r="G18" s="41" t="s">
        <v>71</v>
      </c>
      <c r="H18" s="41" t="s">
        <v>72</v>
      </c>
      <c r="I18" s="41" t="s">
        <v>73</v>
      </c>
      <c r="J18" s="41" t="s">
        <v>74</v>
      </c>
      <c r="K18" s="41" t="s">
        <v>75</v>
      </c>
      <c r="L18" s="41" t="s">
        <v>76</v>
      </c>
      <c r="M18" s="41" t="s">
        <v>77</v>
      </c>
      <c r="N18" s="41" t="s">
        <v>78</v>
      </c>
      <c r="O18" s="41" t="s">
        <v>79</v>
      </c>
      <c r="P18" s="41" t="s">
        <v>80</v>
      </c>
      <c r="Q18" s="42" t="s">
        <v>81</v>
      </c>
      <c r="R18" s="42" t="s">
        <v>35</v>
      </c>
    </row>
    <row r="19" spans="2:18" s="27" customFormat="1" ht="12.75">
      <c r="B19" s="35" t="s">
        <v>12</v>
      </c>
      <c r="C19" s="36"/>
      <c r="D19" s="36"/>
      <c r="E19" s="37"/>
      <c r="F19" s="38" t="s">
        <v>34</v>
      </c>
      <c r="G19" s="39">
        <v>1901</v>
      </c>
      <c r="H19" s="39">
        <v>1902</v>
      </c>
      <c r="I19" s="39">
        <v>1903</v>
      </c>
      <c r="J19" s="39">
        <v>1904</v>
      </c>
      <c r="K19" s="39">
        <v>1905</v>
      </c>
      <c r="L19" s="39">
        <v>1906</v>
      </c>
      <c r="M19" s="39">
        <v>1907</v>
      </c>
      <c r="N19" s="39">
        <v>1908</v>
      </c>
      <c r="O19" s="39">
        <v>1909</v>
      </c>
      <c r="P19" s="39">
        <v>1910</v>
      </c>
      <c r="Q19" s="40">
        <v>19</v>
      </c>
      <c r="R19" s="40"/>
    </row>
    <row r="20" spans="2:18" ht="12.75">
      <c r="B20" s="2"/>
      <c r="C20" s="2"/>
      <c r="D20" s="2"/>
      <c r="E20" s="2"/>
      <c r="F20" s="2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2:18" ht="12.75" customHeight="1">
      <c r="B21" s="43" t="s">
        <v>45</v>
      </c>
      <c r="C21" s="44"/>
      <c r="D21" s="44"/>
      <c r="E21" s="45"/>
      <c r="F21" s="46" t="s">
        <v>32</v>
      </c>
      <c r="G21" s="47">
        <v>1625</v>
      </c>
      <c r="H21" s="47">
        <v>205</v>
      </c>
      <c r="I21" s="47">
        <v>437</v>
      </c>
      <c r="J21" s="47">
        <v>1442</v>
      </c>
      <c r="K21" s="47">
        <v>411</v>
      </c>
      <c r="L21" s="47">
        <v>239</v>
      </c>
      <c r="M21" s="47">
        <v>342</v>
      </c>
      <c r="N21" s="47">
        <v>162</v>
      </c>
      <c r="O21" s="47">
        <v>1079</v>
      </c>
      <c r="P21" s="47">
        <v>289</v>
      </c>
      <c r="Q21" s="47">
        <f aca="true" t="shared" si="0" ref="Q21:Q45">SUM(G21:P21)</f>
        <v>6231</v>
      </c>
      <c r="R21" s="47">
        <v>387287</v>
      </c>
    </row>
    <row r="22" spans="2:18" ht="12.75">
      <c r="B22" s="43" t="s">
        <v>36</v>
      </c>
      <c r="C22" s="48"/>
      <c r="D22" s="48"/>
      <c r="E22" s="48"/>
      <c r="F22" s="49" t="s">
        <v>54</v>
      </c>
      <c r="G22" s="50">
        <v>14825</v>
      </c>
      <c r="H22" s="50">
        <v>2598</v>
      </c>
      <c r="I22" s="50">
        <v>4694</v>
      </c>
      <c r="J22" s="50">
        <v>9247</v>
      </c>
      <c r="K22" s="50">
        <v>3634</v>
      </c>
      <c r="L22" s="50">
        <v>2172</v>
      </c>
      <c r="M22" s="50">
        <v>2499</v>
      </c>
      <c r="N22" s="50">
        <v>1300</v>
      </c>
      <c r="O22" s="50">
        <v>5001</v>
      </c>
      <c r="P22" s="50">
        <v>1931</v>
      </c>
      <c r="Q22" s="47">
        <f t="shared" si="0"/>
        <v>47901</v>
      </c>
      <c r="R22" s="47">
        <v>2718044</v>
      </c>
    </row>
    <row r="23" spans="2:18" ht="12.75">
      <c r="B23" s="43" t="s">
        <v>14</v>
      </c>
      <c r="C23" s="48"/>
      <c r="D23" s="48"/>
      <c r="E23" s="48"/>
      <c r="F23" s="49" t="s">
        <v>46</v>
      </c>
      <c r="G23" s="50">
        <v>8046</v>
      </c>
      <c r="H23" s="50">
        <v>2143</v>
      </c>
      <c r="I23" s="50">
        <v>1350</v>
      </c>
      <c r="J23" s="50">
        <v>3771</v>
      </c>
      <c r="K23" s="50">
        <v>1540</v>
      </c>
      <c r="L23" s="50">
        <v>896</v>
      </c>
      <c r="M23" s="50">
        <v>1011</v>
      </c>
      <c r="N23" s="50">
        <v>129</v>
      </c>
      <c r="O23" s="50">
        <v>757</v>
      </c>
      <c r="P23" s="50">
        <v>595</v>
      </c>
      <c r="Q23" s="47">
        <f t="shared" si="0"/>
        <v>20238</v>
      </c>
      <c r="R23" s="47">
        <v>1376263</v>
      </c>
    </row>
    <row r="24" spans="2:18" ht="12.75">
      <c r="B24" s="43" t="s">
        <v>15</v>
      </c>
      <c r="C24" s="48"/>
      <c r="D24" s="48"/>
      <c r="E24" s="48"/>
      <c r="F24" s="49" t="s">
        <v>47</v>
      </c>
      <c r="G24" s="50">
        <v>6779</v>
      </c>
      <c r="H24" s="50">
        <v>455</v>
      </c>
      <c r="I24" s="50">
        <v>3344</v>
      </c>
      <c r="J24" s="50">
        <v>5476</v>
      </c>
      <c r="K24" s="50">
        <v>2094</v>
      </c>
      <c r="L24" s="50">
        <v>1276</v>
      </c>
      <c r="M24" s="50">
        <v>1488</v>
      </c>
      <c r="N24" s="50">
        <v>1171</v>
      </c>
      <c r="O24" s="50">
        <v>4244</v>
      </c>
      <c r="P24" s="50">
        <v>1336</v>
      </c>
      <c r="Q24" s="47">
        <f t="shared" si="0"/>
        <v>27663</v>
      </c>
      <c r="R24" s="47">
        <v>1341781</v>
      </c>
    </row>
    <row r="25" spans="2:18" ht="12.75">
      <c r="B25" s="43" t="s">
        <v>37</v>
      </c>
      <c r="C25" s="48"/>
      <c r="D25" s="48"/>
      <c r="E25" s="48"/>
      <c r="F25" s="49" t="s">
        <v>55</v>
      </c>
      <c r="G25" s="50">
        <v>3125</v>
      </c>
      <c r="H25" s="50">
        <v>527</v>
      </c>
      <c r="I25" s="50">
        <v>945</v>
      </c>
      <c r="J25" s="50">
        <v>2095</v>
      </c>
      <c r="K25" s="50">
        <v>730</v>
      </c>
      <c r="L25" s="50">
        <v>498</v>
      </c>
      <c r="M25" s="50">
        <v>581</v>
      </c>
      <c r="N25" s="50">
        <v>306</v>
      </c>
      <c r="O25" s="50">
        <v>1277</v>
      </c>
      <c r="P25" s="50">
        <v>445</v>
      </c>
      <c r="Q25" s="47">
        <f t="shared" si="0"/>
        <v>10529</v>
      </c>
      <c r="R25" s="47">
        <v>615665</v>
      </c>
    </row>
    <row r="26" spans="2:18" ht="12.75">
      <c r="B26" s="43" t="s">
        <v>18</v>
      </c>
      <c r="C26" s="48"/>
      <c r="D26" s="48"/>
      <c r="E26" s="48"/>
      <c r="F26" s="49" t="s">
        <v>48</v>
      </c>
      <c r="G26" s="50">
        <v>1622</v>
      </c>
      <c r="H26" s="50">
        <v>424</v>
      </c>
      <c r="I26" s="50">
        <v>281</v>
      </c>
      <c r="J26" s="50">
        <v>836</v>
      </c>
      <c r="K26" s="50">
        <v>273</v>
      </c>
      <c r="L26" s="50">
        <v>190</v>
      </c>
      <c r="M26" s="50">
        <v>239</v>
      </c>
      <c r="N26" s="50">
        <v>35</v>
      </c>
      <c r="O26" s="50">
        <v>172</v>
      </c>
      <c r="P26" s="50">
        <v>116</v>
      </c>
      <c r="Q26" s="47">
        <f t="shared" si="0"/>
        <v>4188</v>
      </c>
      <c r="R26" s="47">
        <v>285660</v>
      </c>
    </row>
    <row r="27" spans="2:18" ht="12.75">
      <c r="B27" s="43" t="s">
        <v>19</v>
      </c>
      <c r="C27" s="48"/>
      <c r="D27" s="48"/>
      <c r="E27" s="48"/>
      <c r="F27" s="49" t="s">
        <v>49</v>
      </c>
      <c r="G27" s="50">
        <v>1503</v>
      </c>
      <c r="H27" s="50">
        <v>103</v>
      </c>
      <c r="I27" s="50">
        <v>664</v>
      </c>
      <c r="J27" s="50">
        <v>1259</v>
      </c>
      <c r="K27" s="50">
        <v>457</v>
      </c>
      <c r="L27" s="50">
        <v>308</v>
      </c>
      <c r="M27" s="50">
        <v>342</v>
      </c>
      <c r="N27" s="50">
        <v>271</v>
      </c>
      <c r="O27" s="50">
        <v>1105</v>
      </c>
      <c r="P27" s="50">
        <v>329</v>
      </c>
      <c r="Q27" s="47">
        <f t="shared" si="0"/>
        <v>6341</v>
      </c>
      <c r="R27" s="47">
        <v>330005</v>
      </c>
    </row>
    <row r="28" spans="2:18" ht="12.75">
      <c r="B28" s="43" t="s">
        <v>38</v>
      </c>
      <c r="C28" s="48"/>
      <c r="D28" s="48"/>
      <c r="E28" s="48"/>
      <c r="F28" s="49" t="s">
        <v>56</v>
      </c>
      <c r="G28" s="50">
        <v>2769</v>
      </c>
      <c r="H28" s="50">
        <v>508</v>
      </c>
      <c r="I28" s="50">
        <v>886</v>
      </c>
      <c r="J28" s="50">
        <v>1793</v>
      </c>
      <c r="K28" s="50">
        <v>700</v>
      </c>
      <c r="L28" s="50">
        <v>445</v>
      </c>
      <c r="M28" s="50">
        <v>491</v>
      </c>
      <c r="N28" s="50">
        <v>258</v>
      </c>
      <c r="O28" s="50">
        <v>1009</v>
      </c>
      <c r="P28" s="50">
        <v>418</v>
      </c>
      <c r="Q28" s="47">
        <f t="shared" si="0"/>
        <v>9277</v>
      </c>
      <c r="R28" s="47">
        <v>546574</v>
      </c>
    </row>
    <row r="29" spans="2:18" ht="12.75">
      <c r="B29" s="43" t="s">
        <v>20</v>
      </c>
      <c r="C29" s="48"/>
      <c r="D29" s="48"/>
      <c r="E29" s="48"/>
      <c r="F29" s="49" t="s">
        <v>50</v>
      </c>
      <c r="G29" s="50">
        <v>1500</v>
      </c>
      <c r="H29" s="50">
        <v>412</v>
      </c>
      <c r="I29" s="50">
        <v>237</v>
      </c>
      <c r="J29" s="50">
        <v>726</v>
      </c>
      <c r="K29" s="50">
        <v>264</v>
      </c>
      <c r="L29" s="50">
        <v>198</v>
      </c>
      <c r="M29" s="50">
        <v>199</v>
      </c>
      <c r="N29" s="50">
        <v>29</v>
      </c>
      <c r="O29" s="50">
        <v>147</v>
      </c>
      <c r="P29" s="50">
        <v>120</v>
      </c>
      <c r="Q29" s="47">
        <f t="shared" si="0"/>
        <v>3832</v>
      </c>
      <c r="R29" s="47">
        <v>274735</v>
      </c>
    </row>
    <row r="30" spans="2:18" ht="12.75">
      <c r="B30" s="43" t="s">
        <v>21</v>
      </c>
      <c r="C30" s="48"/>
      <c r="D30" s="48"/>
      <c r="E30" s="48"/>
      <c r="F30" s="49" t="s">
        <v>57</v>
      </c>
      <c r="G30" s="50">
        <v>1269</v>
      </c>
      <c r="H30" s="50">
        <v>96</v>
      </c>
      <c r="I30" s="50">
        <v>649</v>
      </c>
      <c r="J30" s="50">
        <v>1067</v>
      </c>
      <c r="K30" s="50">
        <v>436</v>
      </c>
      <c r="L30" s="50">
        <v>247</v>
      </c>
      <c r="M30" s="50">
        <v>292</v>
      </c>
      <c r="N30" s="50">
        <v>229</v>
      </c>
      <c r="O30" s="50">
        <v>862</v>
      </c>
      <c r="P30" s="50">
        <v>298</v>
      </c>
      <c r="Q30" s="47">
        <f t="shared" si="0"/>
        <v>5445</v>
      </c>
      <c r="R30" s="47">
        <v>271839</v>
      </c>
    </row>
    <row r="31" spans="2:18" ht="12.75">
      <c r="B31" s="43" t="s">
        <v>39</v>
      </c>
      <c r="C31" s="48"/>
      <c r="D31" s="48"/>
      <c r="E31" s="48"/>
      <c r="F31" s="49" t="s">
        <v>58</v>
      </c>
      <c r="G31" s="50">
        <v>2318</v>
      </c>
      <c r="H31" s="50">
        <v>441</v>
      </c>
      <c r="I31" s="50">
        <v>717</v>
      </c>
      <c r="J31" s="50">
        <v>1355</v>
      </c>
      <c r="K31" s="50">
        <v>618</v>
      </c>
      <c r="L31" s="50">
        <v>313</v>
      </c>
      <c r="M31" s="50">
        <v>361</v>
      </c>
      <c r="N31" s="50">
        <v>164</v>
      </c>
      <c r="O31" s="50">
        <v>768</v>
      </c>
      <c r="P31" s="50">
        <v>280</v>
      </c>
      <c r="Q31" s="47">
        <f t="shared" si="0"/>
        <v>7335</v>
      </c>
      <c r="R31" s="47">
        <v>418168</v>
      </c>
    </row>
    <row r="32" spans="2:18" ht="12.75">
      <c r="B32" s="43" t="s">
        <v>22</v>
      </c>
      <c r="C32" s="48"/>
      <c r="D32" s="48"/>
      <c r="E32" s="48"/>
      <c r="F32" s="49" t="s">
        <v>51</v>
      </c>
      <c r="G32" s="50">
        <v>1262</v>
      </c>
      <c r="H32" s="50">
        <v>367</v>
      </c>
      <c r="I32" s="50">
        <v>199</v>
      </c>
      <c r="J32" s="50">
        <v>512</v>
      </c>
      <c r="K32" s="50">
        <v>274</v>
      </c>
      <c r="L32" s="50">
        <v>140</v>
      </c>
      <c r="M32" s="50">
        <v>138</v>
      </c>
      <c r="N32" s="50">
        <v>12</v>
      </c>
      <c r="O32" s="50">
        <v>108</v>
      </c>
      <c r="P32" s="50">
        <v>98</v>
      </c>
      <c r="Q32" s="47">
        <f t="shared" si="0"/>
        <v>3110</v>
      </c>
      <c r="R32" s="47">
        <v>215626</v>
      </c>
    </row>
    <row r="33" spans="2:18" ht="12.75">
      <c r="B33" s="43" t="s">
        <v>23</v>
      </c>
      <c r="C33" s="48"/>
      <c r="D33" s="48"/>
      <c r="E33" s="48"/>
      <c r="F33" s="49" t="s">
        <v>52</v>
      </c>
      <c r="G33" s="50">
        <v>1056</v>
      </c>
      <c r="H33" s="50">
        <v>74</v>
      </c>
      <c r="I33" s="50">
        <v>518</v>
      </c>
      <c r="J33" s="50">
        <v>843</v>
      </c>
      <c r="K33" s="50">
        <v>344</v>
      </c>
      <c r="L33" s="50">
        <v>173</v>
      </c>
      <c r="M33" s="50">
        <v>223</v>
      </c>
      <c r="N33" s="50">
        <v>152</v>
      </c>
      <c r="O33" s="50">
        <v>660</v>
      </c>
      <c r="P33" s="50">
        <v>182</v>
      </c>
      <c r="Q33" s="47">
        <f t="shared" si="0"/>
        <v>4225</v>
      </c>
      <c r="R33" s="47">
        <v>202542</v>
      </c>
    </row>
    <row r="34" spans="2:18" ht="12.75">
      <c r="B34" s="43" t="s">
        <v>40</v>
      </c>
      <c r="C34" s="48"/>
      <c r="D34" s="48"/>
      <c r="E34" s="48"/>
      <c r="F34" s="49" t="s">
        <v>59</v>
      </c>
      <c r="G34" s="50">
        <v>1908</v>
      </c>
      <c r="H34" s="50">
        <v>332</v>
      </c>
      <c r="I34" s="50">
        <v>610</v>
      </c>
      <c r="J34" s="50">
        <v>1196</v>
      </c>
      <c r="K34" s="50">
        <v>507</v>
      </c>
      <c r="L34" s="50">
        <v>271</v>
      </c>
      <c r="M34" s="50">
        <v>307</v>
      </c>
      <c r="N34" s="50">
        <v>167</v>
      </c>
      <c r="O34" s="50">
        <v>588</v>
      </c>
      <c r="P34" s="50">
        <v>231</v>
      </c>
      <c r="Q34" s="47">
        <f t="shared" si="0"/>
        <v>6117</v>
      </c>
      <c r="R34" s="47">
        <v>348395</v>
      </c>
    </row>
    <row r="35" spans="2:18" ht="12.75">
      <c r="B35" s="43" t="s">
        <v>24</v>
      </c>
      <c r="C35" s="48"/>
      <c r="D35" s="48"/>
      <c r="E35" s="48"/>
      <c r="F35" s="49" t="s">
        <v>53</v>
      </c>
      <c r="G35" s="50">
        <v>1056</v>
      </c>
      <c r="H35" s="50">
        <v>280</v>
      </c>
      <c r="I35" s="50">
        <v>185</v>
      </c>
      <c r="J35" s="50">
        <v>498</v>
      </c>
      <c r="K35" s="50">
        <v>237</v>
      </c>
      <c r="L35" s="50">
        <v>103</v>
      </c>
      <c r="M35" s="50">
        <v>129</v>
      </c>
      <c r="N35" s="50">
        <v>16</v>
      </c>
      <c r="O35" s="50">
        <v>104</v>
      </c>
      <c r="P35" s="50">
        <v>76</v>
      </c>
      <c r="Q35" s="47">
        <f t="shared" si="0"/>
        <v>2684</v>
      </c>
      <c r="R35" s="47">
        <v>182335</v>
      </c>
    </row>
    <row r="36" spans="2:18" ht="12.75">
      <c r="B36" s="43" t="s">
        <v>25</v>
      </c>
      <c r="C36" s="48"/>
      <c r="D36" s="48"/>
      <c r="E36" s="48"/>
      <c r="F36" s="49" t="s">
        <v>60</v>
      </c>
      <c r="G36" s="50">
        <v>852</v>
      </c>
      <c r="H36" s="50">
        <v>52</v>
      </c>
      <c r="I36" s="50">
        <v>425</v>
      </c>
      <c r="J36" s="50">
        <v>698</v>
      </c>
      <c r="K36" s="50">
        <v>270</v>
      </c>
      <c r="L36" s="50">
        <v>168</v>
      </c>
      <c r="M36" s="50">
        <v>178</v>
      </c>
      <c r="N36" s="50">
        <v>151</v>
      </c>
      <c r="O36" s="50">
        <v>484</v>
      </c>
      <c r="P36" s="50">
        <v>155</v>
      </c>
      <c r="Q36" s="47">
        <f t="shared" si="0"/>
        <v>3433</v>
      </c>
      <c r="R36" s="47">
        <v>166060</v>
      </c>
    </row>
    <row r="37" spans="2:18" ht="12.75">
      <c r="B37" s="43" t="s">
        <v>41</v>
      </c>
      <c r="C37" s="48"/>
      <c r="D37" s="48"/>
      <c r="E37" s="48"/>
      <c r="F37" s="49" t="s">
        <v>61</v>
      </c>
      <c r="G37" s="50">
        <v>1821</v>
      </c>
      <c r="H37" s="50">
        <v>284</v>
      </c>
      <c r="I37" s="50">
        <v>626</v>
      </c>
      <c r="J37" s="50">
        <v>1070</v>
      </c>
      <c r="K37" s="50">
        <v>437</v>
      </c>
      <c r="L37" s="50">
        <v>282</v>
      </c>
      <c r="M37" s="50">
        <v>280</v>
      </c>
      <c r="N37" s="50">
        <v>156</v>
      </c>
      <c r="O37" s="50">
        <v>504</v>
      </c>
      <c r="P37" s="50">
        <v>208</v>
      </c>
      <c r="Q37" s="47">
        <f t="shared" si="0"/>
        <v>5668</v>
      </c>
      <c r="R37" s="47">
        <v>307805</v>
      </c>
    </row>
    <row r="38" spans="2:18" ht="12.75">
      <c r="B38" s="43" t="s">
        <v>26</v>
      </c>
      <c r="C38" s="48"/>
      <c r="D38" s="48"/>
      <c r="E38" s="48"/>
      <c r="F38" s="49" t="s">
        <v>62</v>
      </c>
      <c r="G38" s="50">
        <v>994</v>
      </c>
      <c r="H38" s="50">
        <v>239</v>
      </c>
      <c r="I38" s="50">
        <v>168</v>
      </c>
      <c r="J38" s="50">
        <v>446</v>
      </c>
      <c r="K38" s="50">
        <v>197</v>
      </c>
      <c r="L38" s="50">
        <v>109</v>
      </c>
      <c r="M38" s="50">
        <v>103</v>
      </c>
      <c r="N38" s="50">
        <v>12</v>
      </c>
      <c r="O38" s="50">
        <v>91</v>
      </c>
      <c r="P38" s="50">
        <v>68</v>
      </c>
      <c r="Q38" s="47">
        <f t="shared" si="0"/>
        <v>2427</v>
      </c>
      <c r="R38" s="47">
        <v>162021</v>
      </c>
    </row>
    <row r="39" spans="2:18" ht="12.75">
      <c r="B39" s="43" t="s">
        <v>27</v>
      </c>
      <c r="C39" s="48"/>
      <c r="D39" s="48"/>
      <c r="E39" s="48"/>
      <c r="F39" s="49" t="s">
        <v>63</v>
      </c>
      <c r="G39" s="50">
        <v>827</v>
      </c>
      <c r="H39" s="50">
        <v>45</v>
      </c>
      <c r="I39" s="50">
        <v>458</v>
      </c>
      <c r="J39" s="50">
        <v>624</v>
      </c>
      <c r="K39" s="50">
        <v>240</v>
      </c>
      <c r="L39" s="50">
        <v>173</v>
      </c>
      <c r="M39" s="50">
        <v>177</v>
      </c>
      <c r="N39" s="50">
        <v>144</v>
      </c>
      <c r="O39" s="50">
        <v>413</v>
      </c>
      <c r="P39" s="50">
        <v>140</v>
      </c>
      <c r="Q39" s="47">
        <f t="shared" si="0"/>
        <v>3241</v>
      </c>
      <c r="R39" s="47">
        <v>145784</v>
      </c>
    </row>
    <row r="40" spans="2:18" ht="12.75">
      <c r="B40" s="43" t="s">
        <v>42</v>
      </c>
      <c r="C40" s="48"/>
      <c r="D40" s="48"/>
      <c r="E40" s="48"/>
      <c r="F40" s="49" t="s">
        <v>64</v>
      </c>
      <c r="G40" s="50">
        <v>1579</v>
      </c>
      <c r="H40" s="50">
        <v>273</v>
      </c>
      <c r="I40" s="50">
        <v>496</v>
      </c>
      <c r="J40" s="50">
        <v>921</v>
      </c>
      <c r="K40" s="50">
        <v>379</v>
      </c>
      <c r="L40" s="50">
        <v>197</v>
      </c>
      <c r="M40" s="50">
        <v>263</v>
      </c>
      <c r="N40" s="50">
        <v>134</v>
      </c>
      <c r="O40" s="50">
        <v>474</v>
      </c>
      <c r="P40" s="50">
        <v>180</v>
      </c>
      <c r="Q40" s="47">
        <f t="shared" si="0"/>
        <v>4896</v>
      </c>
      <c r="R40" s="47">
        <v>267327</v>
      </c>
    </row>
    <row r="41" spans="2:18" ht="12.75">
      <c r="B41" s="43" t="s">
        <v>28</v>
      </c>
      <c r="C41" s="48"/>
      <c r="D41" s="48"/>
      <c r="E41" s="48"/>
      <c r="F41" s="49" t="s">
        <v>65</v>
      </c>
      <c r="G41" s="50">
        <v>886</v>
      </c>
      <c r="H41" s="50">
        <v>226</v>
      </c>
      <c r="I41" s="50">
        <v>148</v>
      </c>
      <c r="J41" s="50">
        <v>402</v>
      </c>
      <c r="K41" s="50">
        <v>178</v>
      </c>
      <c r="L41" s="50">
        <v>83</v>
      </c>
      <c r="M41" s="50">
        <v>106</v>
      </c>
      <c r="N41" s="50">
        <v>15</v>
      </c>
      <c r="O41" s="50">
        <v>71</v>
      </c>
      <c r="P41" s="50">
        <v>59</v>
      </c>
      <c r="Q41" s="47">
        <f t="shared" si="0"/>
        <v>2174</v>
      </c>
      <c r="R41" s="47">
        <v>142753</v>
      </c>
    </row>
    <row r="42" spans="2:18" ht="12.75">
      <c r="B42" s="43" t="s">
        <v>29</v>
      </c>
      <c r="C42" s="48"/>
      <c r="D42" s="48"/>
      <c r="E42" s="48"/>
      <c r="F42" s="49" t="s">
        <v>66</v>
      </c>
      <c r="G42" s="50">
        <v>693</v>
      </c>
      <c r="H42" s="50">
        <v>47</v>
      </c>
      <c r="I42" s="50">
        <v>348</v>
      </c>
      <c r="J42" s="50">
        <v>519</v>
      </c>
      <c r="K42" s="50">
        <v>201</v>
      </c>
      <c r="L42" s="50">
        <v>114</v>
      </c>
      <c r="M42" s="50">
        <v>157</v>
      </c>
      <c r="N42" s="50">
        <v>119</v>
      </c>
      <c r="O42" s="50">
        <v>403</v>
      </c>
      <c r="P42" s="50">
        <v>121</v>
      </c>
      <c r="Q42" s="47">
        <f t="shared" si="0"/>
        <v>2722</v>
      </c>
      <c r="R42" s="47">
        <v>124574</v>
      </c>
    </row>
    <row r="43" spans="2:18" ht="12.75">
      <c r="B43" s="43" t="s">
        <v>43</v>
      </c>
      <c r="C43" s="48"/>
      <c r="D43" s="48"/>
      <c r="E43" s="48"/>
      <c r="F43" s="49" t="s">
        <v>67</v>
      </c>
      <c r="G43" s="50">
        <v>1305</v>
      </c>
      <c r="H43" s="50">
        <v>233</v>
      </c>
      <c r="I43" s="50">
        <v>414</v>
      </c>
      <c r="J43" s="50">
        <v>817</v>
      </c>
      <c r="K43" s="50">
        <v>263</v>
      </c>
      <c r="L43" s="50">
        <v>166</v>
      </c>
      <c r="M43" s="50">
        <v>216</v>
      </c>
      <c r="N43" s="50">
        <v>115</v>
      </c>
      <c r="O43" s="50">
        <v>381</v>
      </c>
      <c r="P43" s="50">
        <v>169</v>
      </c>
      <c r="Q43" s="47">
        <f t="shared" si="0"/>
        <v>4079</v>
      </c>
      <c r="R43" s="47">
        <v>214110</v>
      </c>
    </row>
    <row r="44" spans="2:18" ht="12.75">
      <c r="B44" s="43" t="s">
        <v>30</v>
      </c>
      <c r="C44" s="48"/>
      <c r="D44" s="48"/>
      <c r="E44" s="48"/>
      <c r="F44" s="49" t="s">
        <v>68</v>
      </c>
      <c r="G44" s="50">
        <v>726</v>
      </c>
      <c r="H44" s="50">
        <v>195</v>
      </c>
      <c r="I44" s="50">
        <v>132</v>
      </c>
      <c r="J44" s="50">
        <v>351</v>
      </c>
      <c r="K44" s="50">
        <v>117</v>
      </c>
      <c r="L44" s="50">
        <v>73</v>
      </c>
      <c r="M44" s="50">
        <v>97</v>
      </c>
      <c r="N44" s="50">
        <v>10</v>
      </c>
      <c r="O44" s="50">
        <v>64</v>
      </c>
      <c r="P44" s="50">
        <v>58</v>
      </c>
      <c r="Q44" s="47">
        <f t="shared" si="0"/>
        <v>1823</v>
      </c>
      <c r="R44" s="47">
        <v>113133</v>
      </c>
    </row>
    <row r="45" spans="2:18" ht="12.75">
      <c r="B45" s="43" t="s">
        <v>31</v>
      </c>
      <c r="C45" s="48"/>
      <c r="D45" s="48"/>
      <c r="E45" s="48"/>
      <c r="F45" s="49" t="s">
        <v>69</v>
      </c>
      <c r="G45" s="51">
        <v>579</v>
      </c>
      <c r="H45" s="51">
        <v>38</v>
      </c>
      <c r="I45" s="51">
        <v>282</v>
      </c>
      <c r="J45" s="51">
        <v>466</v>
      </c>
      <c r="K45" s="51">
        <v>146</v>
      </c>
      <c r="L45" s="51">
        <v>93</v>
      </c>
      <c r="M45" s="51">
        <v>119</v>
      </c>
      <c r="N45" s="51">
        <v>105</v>
      </c>
      <c r="O45" s="51">
        <v>317</v>
      </c>
      <c r="P45" s="51">
        <v>111</v>
      </c>
      <c r="Q45" s="47">
        <f t="shared" si="0"/>
        <v>2256</v>
      </c>
      <c r="R45" s="47">
        <v>100977</v>
      </c>
    </row>
    <row r="46" spans="2:18" s="22" customFormat="1" ht="12.75">
      <c r="B46" s="43" t="s">
        <v>44</v>
      </c>
      <c r="C46" s="48"/>
      <c r="D46" s="48"/>
      <c r="E46" s="48"/>
      <c r="F46" s="52" t="s">
        <v>70</v>
      </c>
      <c r="G46" s="53">
        <f aca="true" t="shared" si="1" ref="G46:R46">SUM(G21/G22)*1000</f>
        <v>109.61214165261383</v>
      </c>
      <c r="H46" s="53">
        <f t="shared" si="1"/>
        <v>78.90685142417244</v>
      </c>
      <c r="I46" s="53">
        <f t="shared" si="1"/>
        <v>93.09757136770345</v>
      </c>
      <c r="J46" s="53">
        <f t="shared" si="1"/>
        <v>155.94246782740348</v>
      </c>
      <c r="K46" s="53">
        <f t="shared" si="1"/>
        <v>113.09851403412218</v>
      </c>
      <c r="L46" s="53">
        <f t="shared" si="1"/>
        <v>110.03683241252301</v>
      </c>
      <c r="M46" s="53">
        <f t="shared" si="1"/>
        <v>136.8547418967587</v>
      </c>
      <c r="N46" s="53">
        <f t="shared" si="1"/>
        <v>124.61538461538461</v>
      </c>
      <c r="O46" s="53">
        <f t="shared" si="1"/>
        <v>215.75684863027394</v>
      </c>
      <c r="P46" s="53">
        <f t="shared" si="1"/>
        <v>149.66338684619367</v>
      </c>
      <c r="Q46" s="53">
        <f t="shared" si="1"/>
        <v>130.08079163274252</v>
      </c>
      <c r="R46" s="53">
        <f t="shared" si="1"/>
        <v>142.48739166842037</v>
      </c>
    </row>
    <row r="48" ht="12.75">
      <c r="B48" t="s">
        <v>16</v>
      </c>
    </row>
  </sheetData>
  <mergeCells count="29">
    <mergeCell ref="B18:E18"/>
    <mergeCell ref="B19:E19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8:E38"/>
    <mergeCell ref="B39:E39"/>
    <mergeCell ref="B40:E40"/>
    <mergeCell ref="B33:E33"/>
    <mergeCell ref="B34:E34"/>
    <mergeCell ref="B35:E35"/>
    <mergeCell ref="B36:E36"/>
    <mergeCell ref="B6:C6"/>
    <mergeCell ref="B45:E45"/>
    <mergeCell ref="B21:E21"/>
    <mergeCell ref="B46:E46"/>
    <mergeCell ref="B41:E41"/>
    <mergeCell ref="B42:E42"/>
    <mergeCell ref="B43:E43"/>
    <mergeCell ref="B44:E44"/>
    <mergeCell ref="B37:E37"/>
    <mergeCell ref="B32:E32"/>
  </mergeCells>
  <printOptions/>
  <pageMargins left="0.75" right="0.75" top="1" bottom="1" header="0" footer="0"/>
  <pageSetup fitToHeight="1" fitToWidth="1" horizontalDpi="300" verticalDpi="3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04-07</dc:title>
  <dc:subject/>
  <dc:creator>visegura</dc:creator>
  <cp:keywords/>
  <dc:description/>
  <cp:lastModifiedBy>Fredy Orlando Son Bal</cp:lastModifiedBy>
  <cp:lastPrinted>2007-03-23T23:11:06Z</cp:lastPrinted>
  <dcterms:created xsi:type="dcterms:W3CDTF">2006-08-04T22:54:07Z</dcterms:created>
  <dcterms:modified xsi:type="dcterms:W3CDTF">2007-07-13T15:40:28Z</dcterms:modified>
  <cp:category/>
  <cp:version/>
  <cp:contentType/>
  <cp:contentStatus/>
</cp:coreProperties>
</file>