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5_18" sheetId="1" r:id="rId1"/>
  </sheets>
  <definedNames>
    <definedName name="_xlnm.Print_Area" localSheetId="0">'Tabla 05_18'!$B$1:$L$33</definedName>
  </definedNames>
  <calcPr fullCalcOnLoad="1"/>
</workbook>
</file>

<file path=xl/sharedStrings.xml><?xml version="1.0" encoding="utf-8"?>
<sst xmlns="http://schemas.openxmlformats.org/spreadsheetml/2006/main" count="56" uniqueCount="56">
  <si>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</si>
  <si>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</si>
  <si>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</si>
  <si>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</si>
  <si>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</si>
  <si>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</si>
  <si>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</si>
  <si>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</si>
  <si>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</si>
  <si>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</si>
  <si>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</si>
  <si>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</si>
  <si>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</si>
  <si>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</si>
  <si>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</si>
  <si>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</si>
  <si>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</si>
  <si>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</si>
  <si>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</si>
  <si>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</si>
  <si>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</si>
  <si>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</si>
  <si>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</si>
  <si>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Código Departamento y Municipio</t>
  </si>
  <si>
    <t xml:space="preserve">Porcentaje de población por grupo étnico </t>
  </si>
  <si>
    <t>Distribución de la población por grupo étnico</t>
  </si>
  <si>
    <t>T_P_IND</t>
  </si>
  <si>
    <t>T_P_NIND</t>
  </si>
  <si>
    <t>Instituto Nacional de Estadística, XI Censo de Población y VI de Habitación</t>
  </si>
  <si>
    <t>Ref. Codigo Campo</t>
  </si>
  <si>
    <t>01a Total Población</t>
  </si>
  <si>
    <t>05a Maya</t>
  </si>
  <si>
    <t>05b Xinka</t>
  </si>
  <si>
    <t>05c Garífuna</t>
  </si>
  <si>
    <t>05d Ladina</t>
  </si>
  <si>
    <t>05e Otra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</si>
  <si>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</si>
  <si>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</si>
  <si>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</si>
  <si>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</si>
  <si>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étnico</t>
  </si>
  <si>
    <t>05k Total población indígena</t>
  </si>
  <si>
    <t>05l Total población no indígena</t>
  </si>
  <si>
    <r>
      <t>¨</t>
    </r>
    <r>
      <rPr>
        <b/>
        <sz val="9"/>
        <rFont val="Arial"/>
        <family val="2"/>
      </rPr>
      <t>05 - 18</t>
    </r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</si>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</sst>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2" xfId="0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/>
    </xf>
    <xf numFmtId="168" fontId="1" fillId="3" borderId="12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NumberFormat="1" applyFont="1" applyFill="1" applyBorder="1" applyAlignment="1">
      <alignment horizontal="right" vertical="top"/>
    </xf>
    <xf numFmtId="2" fontId="2" fillId="3" borderId="12" xfId="0" applyNumberFormat="1" applyFont="1" applyFill="1" applyBorder="1" applyAlignment="1">
      <alignment horizontal="right"/>
    </xf>
    <xf numFmtId="0" fontId="2" fillId="3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971550</xdr:colOff>
      <xdr:row>6</xdr:row>
      <xdr:rowOff>0</xdr:rowOff>
    </xdr:from>
    <xdr:to>
      <xdr:col>11</xdr:col>
      <xdr:colOff>952500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971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4"/>
  <sheetViews>
    <sheetView showGridLines="0" tabSelected="1" workbookViewId="0" topLeftCell="A1">
      <selection activeCell="G24" sqref="G24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13" width="14.7109375" style="0" customWidth="1"/>
  </cols>
  <sheetData>
    <row r="1" spans="2:1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</row>
    <row r="2" spans="2:1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</row>
    <row r="3" spans="2:1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</row>
    <row r="4" spans="2:1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</row>
    <row r="5" spans="2:1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34" t="s">
        <v>4</v>
      </c>
      <c r="C6" s="35"/>
      <c r="D6" s="2"/>
      <c r="E6" s="36" t="s">
        <v>43</v>
      </c>
      <c r="F6" s="29"/>
      <c r="G6" s="29"/>
      <c r="H6" s="1"/>
      <c r="I6" s="1"/>
      <c r="J6" s="1"/>
      <c r="K6" s="1"/>
      <c r="L6" s="1"/>
    </row>
    <row r="7" spans="2:1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2.75">
      <c r="B8" s="11" t="s">
        <v>5</v>
      </c>
      <c r="C8" s="12"/>
      <c r="D8" s="13" t="s">
        <v>25</v>
      </c>
      <c r="E8" s="12"/>
      <c r="F8" s="12"/>
      <c r="G8" s="12"/>
      <c r="H8" s="12"/>
      <c r="I8" s="14"/>
      <c r="J8" s="3"/>
      <c r="K8" s="3"/>
      <c r="L8" s="1"/>
    </row>
    <row r="9" spans="2:12" ht="12.75">
      <c r="B9" s="15" t="s">
        <v>6</v>
      </c>
      <c r="C9" s="4"/>
      <c r="D9" s="16" t="s">
        <v>24</v>
      </c>
      <c r="E9" s="4"/>
      <c r="F9" s="4"/>
      <c r="G9" s="4"/>
      <c r="H9" s="4"/>
      <c r="I9" s="17"/>
      <c r="J9" s="4"/>
      <c r="K9" s="4"/>
      <c r="L9" s="5"/>
    </row>
    <row r="10" spans="2:12" ht="12.75">
      <c r="B10" s="18" t="s">
        <v>7</v>
      </c>
      <c r="C10" s="3"/>
      <c r="D10" s="3" t="s">
        <v>44</v>
      </c>
      <c r="E10" s="3"/>
      <c r="F10" s="3"/>
      <c r="G10" s="3"/>
      <c r="H10" s="3"/>
      <c r="I10" s="19"/>
      <c r="J10" s="3"/>
      <c r="K10" s="3"/>
      <c r="L10" s="1"/>
    </row>
    <row r="11" spans="2:12" ht="12.75">
      <c r="B11" s="18" t="s">
        <v>8</v>
      </c>
      <c r="C11" s="3"/>
      <c r="D11" s="30">
        <v>2002</v>
      </c>
      <c r="E11" s="30"/>
      <c r="F11" s="30"/>
      <c r="G11" s="3"/>
      <c r="H11" s="3"/>
      <c r="I11" s="19"/>
      <c r="J11" s="3"/>
      <c r="K11" s="3"/>
      <c r="L11" s="1"/>
    </row>
    <row r="12" spans="2:12" ht="12.75">
      <c r="B12" s="18" t="s">
        <v>9</v>
      </c>
      <c r="C12" s="3"/>
      <c r="D12" s="3" t="s">
        <v>10</v>
      </c>
      <c r="E12" s="3"/>
      <c r="F12" s="3"/>
      <c r="G12" s="3"/>
      <c r="H12" s="3"/>
      <c r="I12" s="19"/>
      <c r="J12" s="3"/>
      <c r="K12" s="3"/>
      <c r="L12" s="1"/>
    </row>
    <row r="13" spans="2:12" ht="12.75">
      <c r="B13" s="20" t="s">
        <v>11</v>
      </c>
      <c r="C13" s="21"/>
      <c r="D13" s="21" t="s">
        <v>28</v>
      </c>
      <c r="E13" s="21"/>
      <c r="F13" s="21"/>
      <c r="G13" s="21"/>
      <c r="H13" s="21"/>
      <c r="I13" s="22"/>
      <c r="J13" s="3"/>
      <c r="K13" s="3"/>
      <c r="L13" s="1"/>
    </row>
    <row r="14" spans="2:1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9"/>
      <c r="C17" s="9"/>
      <c r="D17" s="9"/>
      <c r="E17" s="9"/>
      <c r="F17" s="25"/>
      <c r="G17" s="23"/>
      <c r="H17" s="10"/>
      <c r="I17" s="10"/>
      <c r="J17" s="10"/>
      <c r="K17" s="10"/>
      <c r="L17" s="10"/>
    </row>
    <row r="18" spans="2:12" ht="34.5" customHeight="1">
      <c r="B18" s="31"/>
      <c r="C18" s="32"/>
      <c r="D18" s="32"/>
      <c r="E18" s="33"/>
      <c r="F18" s="26"/>
      <c r="G18" s="43" t="s">
        <v>45</v>
      </c>
      <c r="H18" s="43" t="s">
        <v>46</v>
      </c>
      <c r="I18" s="43" t="s">
        <v>47</v>
      </c>
      <c r="J18" s="43" t="s">
        <v>48</v>
      </c>
      <c r="K18" s="43" t="s">
        <v>49</v>
      </c>
      <c r="L18" s="44" t="s">
        <v>55</v>
      </c>
    </row>
    <row r="19" spans="2:12" ht="12.75">
      <c r="B19" s="37" t="s">
        <v>23</v>
      </c>
      <c r="C19" s="38"/>
      <c r="D19" s="38"/>
      <c r="E19" s="39"/>
      <c r="F19" s="40" t="s">
        <v>29</v>
      </c>
      <c r="G19" s="41" t="s">
        <v>50</v>
      </c>
      <c r="H19" s="41" t="s">
        <v>51</v>
      </c>
      <c r="I19" s="41" t="s">
        <v>52</v>
      </c>
      <c r="J19" s="41" t="s">
        <v>53</v>
      </c>
      <c r="K19" s="41" t="s">
        <v>54</v>
      </c>
      <c r="L19" s="42">
        <v>18</v>
      </c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5" ht="12.75" customHeight="1">
      <c r="B21" s="45" t="s">
        <v>30</v>
      </c>
      <c r="C21" s="46"/>
      <c r="D21" s="46"/>
      <c r="E21" s="47"/>
      <c r="F21" s="48" t="s">
        <v>12</v>
      </c>
      <c r="G21" s="49">
        <v>81078</v>
      </c>
      <c r="H21" s="49">
        <v>48588</v>
      </c>
      <c r="I21" s="49">
        <v>42984</v>
      </c>
      <c r="J21" s="49">
        <v>85469</v>
      </c>
      <c r="K21" s="49">
        <v>56187</v>
      </c>
      <c r="L21" s="50">
        <f aca="true" t="shared" si="0" ref="L21:L26">SUM(G21:K21)</f>
        <v>314306</v>
      </c>
      <c r="M21" s="27"/>
      <c r="N21" s="27"/>
      <c r="O21" s="27"/>
    </row>
    <row r="22" spans="2:15" ht="12.75">
      <c r="B22" s="51" t="s">
        <v>31</v>
      </c>
      <c r="C22" s="51"/>
      <c r="D22" s="51"/>
      <c r="E22" s="51"/>
      <c r="F22" s="48" t="s">
        <v>13</v>
      </c>
      <c r="G22" s="52">
        <v>3475</v>
      </c>
      <c r="H22" s="52">
        <v>23264</v>
      </c>
      <c r="I22" s="52">
        <v>39046</v>
      </c>
      <c r="J22" s="52">
        <v>1192</v>
      </c>
      <c r="K22" s="50">
        <v>1527</v>
      </c>
      <c r="L22" s="50">
        <f t="shared" si="0"/>
        <v>68504</v>
      </c>
      <c r="M22" s="27"/>
      <c r="N22" s="27"/>
      <c r="O22" s="27"/>
    </row>
    <row r="23" spans="2:15" ht="12.75">
      <c r="B23" s="51" t="s">
        <v>32</v>
      </c>
      <c r="C23" s="51"/>
      <c r="D23" s="51"/>
      <c r="E23" s="51"/>
      <c r="F23" s="48" t="s">
        <v>14</v>
      </c>
      <c r="G23" s="52">
        <v>60</v>
      </c>
      <c r="H23" s="52">
        <v>3</v>
      </c>
      <c r="I23" s="52">
        <v>1</v>
      </c>
      <c r="J23" s="52">
        <v>11</v>
      </c>
      <c r="K23" s="50">
        <v>9</v>
      </c>
      <c r="L23" s="50">
        <f t="shared" si="0"/>
        <v>84</v>
      </c>
      <c r="M23" s="27"/>
      <c r="N23" s="27"/>
      <c r="O23" s="27"/>
    </row>
    <row r="24" spans="2:15" ht="12.75">
      <c r="B24" s="51" t="s">
        <v>33</v>
      </c>
      <c r="C24" s="51"/>
      <c r="D24" s="51"/>
      <c r="E24" s="51"/>
      <c r="F24" s="48" t="s">
        <v>15</v>
      </c>
      <c r="G24" s="52">
        <v>976</v>
      </c>
      <c r="H24" s="52">
        <v>1906</v>
      </c>
      <c r="I24" s="52">
        <v>4</v>
      </c>
      <c r="J24" s="52">
        <v>47</v>
      </c>
      <c r="K24" s="50">
        <v>25</v>
      </c>
      <c r="L24" s="50">
        <f t="shared" si="0"/>
        <v>2958</v>
      </c>
      <c r="M24" s="27"/>
      <c r="N24" s="27"/>
      <c r="O24" s="27"/>
    </row>
    <row r="25" spans="2:15" ht="12.75">
      <c r="B25" s="51" t="s">
        <v>34</v>
      </c>
      <c r="C25" s="51"/>
      <c r="D25" s="51"/>
      <c r="E25" s="51"/>
      <c r="F25" s="48" t="s">
        <v>16</v>
      </c>
      <c r="G25" s="52">
        <v>76410</v>
      </c>
      <c r="H25" s="52">
        <v>23179</v>
      </c>
      <c r="I25" s="52">
        <v>3923</v>
      </c>
      <c r="J25" s="52">
        <v>84204</v>
      </c>
      <c r="K25" s="50">
        <v>54576</v>
      </c>
      <c r="L25" s="50">
        <f t="shared" si="0"/>
        <v>242292</v>
      </c>
      <c r="M25" s="27"/>
      <c r="N25" s="27"/>
      <c r="O25" s="27"/>
    </row>
    <row r="26" spans="2:15" ht="12.75">
      <c r="B26" s="51" t="s">
        <v>35</v>
      </c>
      <c r="C26" s="51"/>
      <c r="D26" s="51"/>
      <c r="E26" s="51"/>
      <c r="F26" s="48" t="s">
        <v>17</v>
      </c>
      <c r="G26" s="52">
        <v>157</v>
      </c>
      <c r="H26" s="52">
        <v>236</v>
      </c>
      <c r="I26" s="52">
        <v>10</v>
      </c>
      <c r="J26" s="52">
        <v>15</v>
      </c>
      <c r="K26" s="50">
        <v>50</v>
      </c>
      <c r="L26" s="50">
        <f t="shared" si="0"/>
        <v>468</v>
      </c>
      <c r="M26" s="27"/>
      <c r="N26" s="27"/>
      <c r="O26" s="27"/>
    </row>
    <row r="27" spans="2:12" s="24" customFormat="1" ht="12.75">
      <c r="B27" s="51" t="s">
        <v>36</v>
      </c>
      <c r="C27" s="51"/>
      <c r="D27" s="51"/>
      <c r="E27" s="51"/>
      <c r="F27" s="48" t="s">
        <v>18</v>
      </c>
      <c r="G27" s="53">
        <f aca="true" t="shared" si="1" ref="G27:L27">SUM(G22/G21)*100</f>
        <v>4.285996201188978</v>
      </c>
      <c r="H27" s="53">
        <f t="shared" si="1"/>
        <v>47.88013501276035</v>
      </c>
      <c r="I27" s="53">
        <f t="shared" si="1"/>
        <v>90.83845151684348</v>
      </c>
      <c r="J27" s="53">
        <f t="shared" si="1"/>
        <v>1.3946577121529442</v>
      </c>
      <c r="K27" s="53">
        <f t="shared" si="1"/>
        <v>2.7177105024293877</v>
      </c>
      <c r="L27" s="53">
        <f t="shared" si="1"/>
        <v>21.79532048385968</v>
      </c>
    </row>
    <row r="28" spans="2:12" s="24" customFormat="1" ht="12.75">
      <c r="B28" s="51" t="s">
        <v>37</v>
      </c>
      <c r="C28" s="51"/>
      <c r="D28" s="51"/>
      <c r="E28" s="51"/>
      <c r="F28" s="48" t="s">
        <v>19</v>
      </c>
      <c r="G28" s="53">
        <f aca="true" t="shared" si="2" ref="G28:L28">SUM(G23/G21)*100</f>
        <v>0.07400281210686005</v>
      </c>
      <c r="H28" s="53">
        <f t="shared" si="2"/>
        <v>0.006174364040503828</v>
      </c>
      <c r="I28" s="53">
        <f t="shared" si="2"/>
        <v>0.0023264470500651406</v>
      </c>
      <c r="J28" s="53">
        <f t="shared" si="2"/>
        <v>0.012870163451075828</v>
      </c>
      <c r="K28" s="53">
        <f t="shared" si="2"/>
        <v>0.016017940092904054</v>
      </c>
      <c r="L28" s="53">
        <f t="shared" si="2"/>
        <v>0.02672554771464751</v>
      </c>
    </row>
    <row r="29" spans="2:12" s="24" customFormat="1" ht="12.75">
      <c r="B29" s="51" t="s">
        <v>38</v>
      </c>
      <c r="C29" s="51"/>
      <c r="D29" s="51"/>
      <c r="E29" s="51"/>
      <c r="F29" s="48" t="s">
        <v>20</v>
      </c>
      <c r="G29" s="53">
        <f aca="true" t="shared" si="3" ref="G29:L29">SUM(G24/G21)*100</f>
        <v>1.203779076938257</v>
      </c>
      <c r="H29" s="53">
        <f t="shared" si="3"/>
        <v>3.9227792870667653</v>
      </c>
      <c r="I29" s="53">
        <f t="shared" si="3"/>
        <v>0.009305788200260562</v>
      </c>
      <c r="J29" s="53">
        <f t="shared" si="3"/>
        <v>0.05499069838186946</v>
      </c>
      <c r="K29" s="53">
        <f t="shared" si="3"/>
        <v>0.04449427803584459</v>
      </c>
      <c r="L29" s="53">
        <f t="shared" si="3"/>
        <v>0.9411210730943731</v>
      </c>
    </row>
    <row r="30" spans="2:12" s="24" customFormat="1" ht="12.75">
      <c r="B30" s="51" t="s">
        <v>39</v>
      </c>
      <c r="C30" s="51"/>
      <c r="D30" s="51"/>
      <c r="E30" s="51"/>
      <c r="F30" s="48" t="s">
        <v>21</v>
      </c>
      <c r="G30" s="53">
        <f aca="true" t="shared" si="4" ref="G30:L30">SUM(G25/G21)*100</f>
        <v>94.24258121808629</v>
      </c>
      <c r="H30" s="53">
        <f t="shared" si="4"/>
        <v>47.70519469827941</v>
      </c>
      <c r="I30" s="53">
        <f t="shared" si="4"/>
        <v>9.126651777405547</v>
      </c>
      <c r="J30" s="53">
        <f t="shared" si="4"/>
        <v>98.51993120312628</v>
      </c>
      <c r="K30" s="53">
        <f t="shared" si="4"/>
        <v>97.13278872337018</v>
      </c>
      <c r="L30" s="53">
        <f t="shared" si="4"/>
        <v>77.08793341520683</v>
      </c>
    </row>
    <row r="31" spans="2:12" s="24" customFormat="1" ht="12.75">
      <c r="B31" s="51" t="s">
        <v>40</v>
      </c>
      <c r="C31" s="51"/>
      <c r="D31" s="51"/>
      <c r="E31" s="51"/>
      <c r="F31" s="48" t="s">
        <v>22</v>
      </c>
      <c r="G31" s="53">
        <f aca="true" t="shared" si="5" ref="G31:L31">SUM(G26/G21)*100</f>
        <v>0.19364069167961717</v>
      </c>
      <c r="H31" s="53">
        <f t="shared" si="5"/>
        <v>0.48571663785296787</v>
      </c>
      <c r="I31" s="53">
        <f t="shared" si="5"/>
        <v>0.023264470500651405</v>
      </c>
      <c r="J31" s="53">
        <f t="shared" si="5"/>
        <v>0.017550222887830674</v>
      </c>
      <c r="K31" s="53">
        <f t="shared" si="5"/>
        <v>0.08898855607168918</v>
      </c>
      <c r="L31" s="53">
        <f t="shared" si="5"/>
        <v>0.1488994801244647</v>
      </c>
    </row>
    <row r="32" spans="2:18" s="24" customFormat="1" ht="12.75">
      <c r="B32" s="51" t="s">
        <v>41</v>
      </c>
      <c r="C32" s="51"/>
      <c r="D32" s="51"/>
      <c r="E32" s="51"/>
      <c r="F32" s="48" t="s">
        <v>26</v>
      </c>
      <c r="G32" s="52">
        <v>5120</v>
      </c>
      <c r="H32" s="52">
        <v>25457</v>
      </c>
      <c r="I32" s="52">
        <v>39215</v>
      </c>
      <c r="J32" s="52">
        <v>1623</v>
      </c>
      <c r="K32" s="52">
        <v>1736</v>
      </c>
      <c r="L32" s="52">
        <f>SUM(G32:K32)</f>
        <v>73151</v>
      </c>
      <c r="M32" s="28"/>
      <c r="N32" s="28"/>
      <c r="O32" s="28"/>
      <c r="P32" s="28"/>
      <c r="Q32" s="28"/>
      <c r="R32" s="28"/>
    </row>
    <row r="33" spans="2:18" s="24" customFormat="1" ht="12.75">
      <c r="B33" s="51" t="s">
        <v>42</v>
      </c>
      <c r="C33" s="51"/>
      <c r="D33" s="51"/>
      <c r="E33" s="51"/>
      <c r="F33" s="48" t="s">
        <v>27</v>
      </c>
      <c r="G33" s="54">
        <v>75958</v>
      </c>
      <c r="H33" s="54">
        <v>23131</v>
      </c>
      <c r="I33" s="54">
        <v>3769</v>
      </c>
      <c r="J33" s="54">
        <v>83846</v>
      </c>
      <c r="K33" s="54">
        <v>54451</v>
      </c>
      <c r="L33" s="54">
        <f>SUM(G33:K33)</f>
        <v>241155</v>
      </c>
      <c r="M33" s="28"/>
      <c r="N33" s="28"/>
      <c r="O33" s="28"/>
      <c r="P33" s="28"/>
      <c r="Q33" s="28"/>
      <c r="R33" s="28"/>
    </row>
    <row r="34" spans="7:18" s="24" customFormat="1" ht="12.75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</sheetData>
  <mergeCells count="18">
    <mergeCell ref="B32:E32"/>
    <mergeCell ref="B33:E33"/>
    <mergeCell ref="B18:E18"/>
    <mergeCell ref="B19:E19"/>
    <mergeCell ref="B30:E30"/>
    <mergeCell ref="B27:E27"/>
    <mergeCell ref="B28:E28"/>
    <mergeCell ref="B29:E29"/>
    <mergeCell ref="B21:E21"/>
    <mergeCell ref="F6:G6"/>
    <mergeCell ref="B31:E31"/>
    <mergeCell ref="B6:C6"/>
    <mergeCell ref="B22:E22"/>
    <mergeCell ref="B23:E23"/>
    <mergeCell ref="B24:E24"/>
    <mergeCell ref="B25:E25"/>
    <mergeCell ref="B26:E26"/>
    <mergeCell ref="D11:F11"/>
  </mergeCells>
  <printOptions/>
  <pageMargins left="0.75" right="0.75" top="1" bottom="1" header="0" footer="0"/>
  <pageSetup fitToHeight="1" fitToWidth="1" horizontalDpi="300" verticalDpi="300" orientation="landscape" paperSize="12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05-07</dc:title>
  <dc:subject/>
  <dc:creator>visegura</dc:creator>
  <cp:keywords/>
  <dc:description/>
  <cp:lastModifiedBy>Fredy Orlando Son Bal</cp:lastModifiedBy>
  <cp:lastPrinted>2007-07-30T20:38:48Z</cp:lastPrinted>
  <dcterms:created xsi:type="dcterms:W3CDTF">2006-08-04T17:39:53Z</dcterms:created>
  <dcterms:modified xsi:type="dcterms:W3CDTF">2007-07-30T20:38:53Z</dcterms:modified>
  <cp:category/>
  <cp:version/>
  <cp:contentType/>
  <cp:contentStatus/>
</cp:coreProperties>
</file>