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1-18" sheetId="1" r:id="rId1"/>
  </sheets>
  <definedNames>
    <definedName name="_xlnm.Print_Area" localSheetId="0">'Tabla 01-18'!$B$1:$L$43</definedName>
  </definedNames>
  <calcPr fullCalcOnLoad="1"/>
</workbook>
</file>

<file path=xl/sharedStrings.xml><?xml version="1.0" encoding="utf-8"?>
<sst xmlns="http://schemas.openxmlformats.org/spreadsheetml/2006/main" count="78" uniqueCount="78">
  <si>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</si>
  <si>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</si>
  <si>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</si>
  <si>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</si>
  <si>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</si>
  <si>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</si>
  <si>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</si>
  <si>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Porcentaje población hombre o mujer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</si>
  <si>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</si>
  <si>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</si>
  <si>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</si>
  <si>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</si>
  <si>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</si>
  <si>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</si>
  <si>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</si>
  <si>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</si>
  <si>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</si>
  <si>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</si>
  <si>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</si>
  <si>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</si>
  <si>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</si>
  <si>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</si>
  <si>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</si>
  <si>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</si>
  <si>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</si>
  <si>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</si>
  <si>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</si>
  <si>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</si>
  <si>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</si>
  <si>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</si>
  <si>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</si>
  <si>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</si>
  <si>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</si>
  <si>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</si>
  <si>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</si>
  <si>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</si>
  <si>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</si>
  <si>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</si>
  <si>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</si>
  <si>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</si>
  <si>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</si>
  <si>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</si>
  <si>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</si>
  <si>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</si>
  <si>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</si>
  <si>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</si>
  <si>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</si>
  <si>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</si>
  <si>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</si>
  <si>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</si>
  <si>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</si>
  <si>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</si>
  <si>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</si>
  <si>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</si>
  <si>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</si>
  <si>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</si>
  <si>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</si>
  <si>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</si>
  <si>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</si>
  <si>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</si>
  <si>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</si>
  <si>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Total de población por rangos de edad, y  área de residencia</t>
  </si>
  <si>
    <t>01r Población Área urbana</t>
  </si>
  <si>
    <t>01s Población Área rural</t>
  </si>
  <si>
    <t>Instituto Nacional de Estadística, XI Censo de Población y VI de Habitación</t>
  </si>
  <si>
    <r>
      <t>¨</t>
    </r>
    <r>
      <rPr>
        <b/>
        <sz val="9"/>
        <rFont val="Arial"/>
        <family val="2"/>
      </rPr>
      <t>01 - 18</t>
    </r>
  </si>
  <si>
    <t>Municipios del Departamento de Izabal</t>
  </si>
  <si>
    <t>Puerto Barrios</t>
  </si>
  <si>
    <t>Livistong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</si>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</sst>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/>
    </xf>
    <xf numFmtId="164" fontId="2" fillId="3" borderId="1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5</xdr:row>
      <xdr:rowOff>76200</xdr:rowOff>
    </xdr:from>
    <xdr:to>
      <xdr:col>12</xdr:col>
      <xdr:colOff>133350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885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workbookViewId="0" topLeftCell="B1">
      <selection activeCell="O12" sqref="O12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9.421875" style="0" customWidth="1"/>
    <col min="9" max="9" width="10.140625" style="0" bestFit="1" customWidth="1"/>
    <col min="10" max="10" width="10.28125" style="0" customWidth="1"/>
    <col min="11" max="11" width="9.421875" style="0" customWidth="1"/>
    <col min="12" max="12" width="18.00390625" style="0" customWidth="1"/>
    <col min="13" max="13" width="10.28125" style="0" bestFit="1" customWidth="1"/>
    <col min="14" max="14" width="8.8515625" style="0" bestFit="1" customWidth="1"/>
    <col min="15" max="15" width="13.00390625" style="0" customWidth="1"/>
    <col min="16" max="16" width="8.8515625" style="0" bestFit="1" customWidth="1"/>
    <col min="17" max="17" width="8.28125" style="0" bestFit="1" customWidth="1"/>
    <col min="18" max="18" width="7.421875" style="0" customWidth="1"/>
    <col min="19" max="19" width="15.8515625" style="0" customWidth="1"/>
  </cols>
  <sheetData>
    <row r="1" spans="2:18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33" t="s">
        <v>4</v>
      </c>
      <c r="C6" s="34"/>
      <c r="D6" s="2"/>
      <c r="E6" s="35" t="s">
        <v>65</v>
      </c>
      <c r="F6" s="31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1" t="s">
        <v>5</v>
      </c>
      <c r="C8" s="12"/>
      <c r="D8" s="13" t="s">
        <v>61</v>
      </c>
      <c r="E8" s="12"/>
      <c r="F8" s="12"/>
      <c r="G8" s="12"/>
      <c r="H8" s="12"/>
      <c r="I8" s="14"/>
      <c r="J8" s="3"/>
      <c r="K8" s="3"/>
      <c r="L8" s="1"/>
      <c r="M8" s="1"/>
      <c r="N8" s="1"/>
      <c r="O8" s="1"/>
      <c r="P8" s="1"/>
      <c r="Q8" s="1"/>
      <c r="R8" s="1"/>
    </row>
    <row r="9" spans="2:18" ht="12.75">
      <c r="B9" s="15" t="s">
        <v>6</v>
      </c>
      <c r="C9" s="4"/>
      <c r="D9" s="16" t="s">
        <v>7</v>
      </c>
      <c r="E9" s="4"/>
      <c r="F9" s="4"/>
      <c r="G9" s="4"/>
      <c r="H9" s="4"/>
      <c r="I9" s="17"/>
      <c r="J9" s="4"/>
      <c r="K9" s="4"/>
      <c r="L9" s="5"/>
      <c r="M9" s="5"/>
      <c r="N9" s="5"/>
      <c r="O9" s="5"/>
      <c r="P9" s="5"/>
      <c r="Q9" s="5"/>
      <c r="R9" s="5"/>
    </row>
    <row r="10" spans="2:18" ht="12.75">
      <c r="B10" s="18" t="s">
        <v>8</v>
      </c>
      <c r="C10" s="3"/>
      <c r="D10" s="3" t="s">
        <v>66</v>
      </c>
      <c r="E10" s="3"/>
      <c r="F10" s="3"/>
      <c r="G10" s="3"/>
      <c r="H10" s="3"/>
      <c r="I10" s="19"/>
      <c r="J10" s="3"/>
      <c r="K10" s="3"/>
      <c r="L10" s="1"/>
      <c r="M10" s="1"/>
      <c r="N10" s="1"/>
      <c r="O10" s="1"/>
      <c r="P10" s="1"/>
      <c r="Q10" s="1"/>
      <c r="R10" s="1"/>
    </row>
    <row r="11" spans="2:18" ht="12.75">
      <c r="B11" s="18" t="s">
        <v>9</v>
      </c>
      <c r="C11" s="3"/>
      <c r="D11" s="32">
        <v>2002</v>
      </c>
      <c r="E11" s="32"/>
      <c r="F11" s="32"/>
      <c r="G11" s="3"/>
      <c r="H11" s="3"/>
      <c r="I11" s="19"/>
      <c r="J11" s="3"/>
      <c r="K11" s="3"/>
      <c r="L11" s="1"/>
      <c r="M11" s="1"/>
      <c r="N11" s="1"/>
      <c r="O11" s="1"/>
      <c r="P11" s="1"/>
      <c r="Q11" s="1"/>
      <c r="R11" s="1"/>
    </row>
    <row r="12" spans="2:18" ht="12.75">
      <c r="B12" s="18" t="s">
        <v>10</v>
      </c>
      <c r="C12" s="3"/>
      <c r="D12" s="3" t="s">
        <v>11</v>
      </c>
      <c r="E12" s="3"/>
      <c r="F12" s="3"/>
      <c r="G12" s="3"/>
      <c r="H12" s="3"/>
      <c r="I12" s="19"/>
      <c r="J12" s="3"/>
      <c r="K12" s="3"/>
      <c r="L12" s="1"/>
      <c r="M12" s="1"/>
      <c r="N12" s="1"/>
      <c r="O12" s="1"/>
      <c r="P12" s="1"/>
      <c r="Q12" s="1"/>
      <c r="R12" s="1"/>
    </row>
    <row r="13" spans="2:18" ht="12.75">
      <c r="B13" s="20" t="s">
        <v>12</v>
      </c>
      <c r="C13" s="21"/>
      <c r="D13" s="21" t="s">
        <v>64</v>
      </c>
      <c r="E13" s="21"/>
      <c r="F13" s="21"/>
      <c r="G13" s="21"/>
      <c r="H13" s="21"/>
      <c r="I13" s="22"/>
      <c r="J13" s="3"/>
      <c r="K13" s="3"/>
      <c r="L13" s="1"/>
      <c r="M13" s="1"/>
      <c r="N13" s="1"/>
      <c r="O13" s="1"/>
      <c r="P13" s="1"/>
      <c r="Q13" s="1"/>
      <c r="R13" s="1"/>
    </row>
    <row r="14" spans="2:1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8"/>
      <c r="Q14" s="1"/>
      <c r="R14" s="1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"/>
      <c r="P15" s="1"/>
      <c r="Q15" s="1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7" ht="24">
      <c r="B17" s="9"/>
      <c r="C17" s="9"/>
      <c r="D17" s="9"/>
      <c r="E17" s="9"/>
      <c r="F17" s="9"/>
      <c r="G17" s="40" t="s">
        <v>67</v>
      </c>
      <c r="H17" s="40" t="s">
        <v>68</v>
      </c>
      <c r="I17" s="40" t="s">
        <v>69</v>
      </c>
      <c r="J17" s="40" t="s">
        <v>70</v>
      </c>
      <c r="K17" s="40" t="s">
        <v>71</v>
      </c>
      <c r="L17" s="41" t="s">
        <v>77</v>
      </c>
      <c r="M17" s="10"/>
      <c r="N17" s="10"/>
      <c r="O17" s="10"/>
      <c r="P17" s="24"/>
      <c r="Q17" s="24"/>
    </row>
    <row r="18" spans="2:17" ht="12.75">
      <c r="B18" s="36" t="s">
        <v>59</v>
      </c>
      <c r="C18" s="36"/>
      <c r="D18" s="36"/>
      <c r="E18" s="36"/>
      <c r="F18" s="37" t="s">
        <v>60</v>
      </c>
      <c r="G18" s="38" t="s">
        <v>72</v>
      </c>
      <c r="H18" s="38" t="s">
        <v>73</v>
      </c>
      <c r="I18" s="38" t="s">
        <v>74</v>
      </c>
      <c r="J18" s="38" t="s">
        <v>75</v>
      </c>
      <c r="K18" s="38" t="s">
        <v>76</v>
      </c>
      <c r="L18" s="39">
        <v>18</v>
      </c>
      <c r="M18" s="25"/>
      <c r="N18" s="25"/>
      <c r="O18" s="25"/>
      <c r="P18" s="26"/>
      <c r="Q18" s="24"/>
    </row>
    <row r="19" spans="2:1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7"/>
      <c r="N19" s="27"/>
      <c r="O19" s="27"/>
      <c r="P19" s="24"/>
      <c r="Q19" s="24"/>
    </row>
    <row r="20" spans="2:17" ht="12.75">
      <c r="B20" s="42" t="s">
        <v>13</v>
      </c>
      <c r="C20" s="43"/>
      <c r="D20" s="43"/>
      <c r="E20" s="43"/>
      <c r="F20" s="44" t="s">
        <v>14</v>
      </c>
      <c r="G20" s="45">
        <v>81078</v>
      </c>
      <c r="H20" s="45">
        <v>48588</v>
      </c>
      <c r="I20" s="45">
        <v>42984</v>
      </c>
      <c r="J20" s="45">
        <v>85469</v>
      </c>
      <c r="K20" s="45">
        <v>56187</v>
      </c>
      <c r="L20" s="45">
        <f aca="true" t="shared" si="0" ref="L20:L38">SUM(G20:K20)</f>
        <v>314306</v>
      </c>
      <c r="M20" s="28"/>
      <c r="N20" s="28"/>
      <c r="O20" s="28"/>
      <c r="P20" s="28"/>
      <c r="Q20" s="24"/>
    </row>
    <row r="21" spans="2:17" ht="12.75">
      <c r="B21" s="42" t="s">
        <v>15</v>
      </c>
      <c r="C21" s="43"/>
      <c r="D21" s="43"/>
      <c r="E21" s="43"/>
      <c r="F21" s="44" t="s">
        <v>16</v>
      </c>
      <c r="G21" s="45">
        <v>40242</v>
      </c>
      <c r="H21" s="45">
        <v>24484</v>
      </c>
      <c r="I21" s="45">
        <v>21512</v>
      </c>
      <c r="J21" s="45">
        <v>42210</v>
      </c>
      <c r="K21" s="45">
        <v>28111</v>
      </c>
      <c r="L21" s="45">
        <f t="shared" si="0"/>
        <v>156559</v>
      </c>
      <c r="M21" s="28"/>
      <c r="N21" s="28"/>
      <c r="O21" s="28"/>
      <c r="P21" s="28"/>
      <c r="Q21" s="24"/>
    </row>
    <row r="22" spans="2:17" ht="12.75">
      <c r="B22" s="42" t="s">
        <v>17</v>
      </c>
      <c r="C22" s="43"/>
      <c r="D22" s="43"/>
      <c r="E22" s="43"/>
      <c r="F22" s="44" t="s">
        <v>18</v>
      </c>
      <c r="G22" s="45">
        <v>40836</v>
      </c>
      <c r="H22" s="45">
        <v>24104</v>
      </c>
      <c r="I22" s="45">
        <v>21472</v>
      </c>
      <c r="J22" s="45">
        <v>43259</v>
      </c>
      <c r="K22" s="45">
        <v>28076</v>
      </c>
      <c r="L22" s="45">
        <f t="shared" si="0"/>
        <v>157747</v>
      </c>
      <c r="M22" s="28"/>
      <c r="N22" s="28"/>
      <c r="O22" s="28"/>
      <c r="P22" s="28"/>
      <c r="Q22" s="24"/>
    </row>
    <row r="23" spans="2:17" ht="12.75">
      <c r="B23" s="42" t="s">
        <v>19</v>
      </c>
      <c r="C23" s="43"/>
      <c r="D23" s="43"/>
      <c r="E23" s="43"/>
      <c r="F23" s="44" t="s">
        <v>20</v>
      </c>
      <c r="G23" s="45">
        <v>10598</v>
      </c>
      <c r="H23" s="45">
        <v>8498</v>
      </c>
      <c r="I23" s="45">
        <v>8534</v>
      </c>
      <c r="J23" s="45">
        <v>12535</v>
      </c>
      <c r="K23" s="45">
        <v>8970</v>
      </c>
      <c r="L23" s="45">
        <f t="shared" si="0"/>
        <v>49135</v>
      </c>
      <c r="M23" s="28"/>
      <c r="N23" s="28"/>
      <c r="O23" s="28"/>
      <c r="P23" s="28"/>
      <c r="Q23" s="24"/>
    </row>
    <row r="24" spans="2:17" ht="12.75">
      <c r="B24" s="42" t="s">
        <v>21</v>
      </c>
      <c r="C24" s="43"/>
      <c r="D24" s="43"/>
      <c r="E24" s="43"/>
      <c r="F24" s="44" t="s">
        <v>22</v>
      </c>
      <c r="G24" s="45">
        <v>10336</v>
      </c>
      <c r="H24" s="45">
        <v>7779</v>
      </c>
      <c r="I24" s="45">
        <v>7202</v>
      </c>
      <c r="J24" s="45">
        <v>12384</v>
      </c>
      <c r="K24" s="45">
        <v>8707</v>
      </c>
      <c r="L24" s="45">
        <f t="shared" si="0"/>
        <v>46408</v>
      </c>
      <c r="M24" s="28"/>
      <c r="N24" s="28"/>
      <c r="O24" s="28"/>
      <c r="P24" s="28"/>
      <c r="Q24" s="24"/>
    </row>
    <row r="25" spans="2:17" ht="12.75">
      <c r="B25" s="42" t="s">
        <v>23</v>
      </c>
      <c r="C25" s="43"/>
      <c r="D25" s="43"/>
      <c r="E25" s="43"/>
      <c r="F25" s="44" t="s">
        <v>24</v>
      </c>
      <c r="G25" s="45">
        <v>9232</v>
      </c>
      <c r="H25" s="45">
        <v>6453</v>
      </c>
      <c r="I25" s="45">
        <v>5776</v>
      </c>
      <c r="J25" s="45">
        <v>11117</v>
      </c>
      <c r="K25" s="45">
        <v>7675</v>
      </c>
      <c r="L25" s="45">
        <f t="shared" si="0"/>
        <v>40253</v>
      </c>
      <c r="M25" s="28"/>
      <c r="N25" s="28"/>
      <c r="O25" s="28"/>
      <c r="P25" s="28"/>
      <c r="Q25" s="24"/>
    </row>
    <row r="26" spans="2:17" ht="12.75">
      <c r="B26" s="42" t="s">
        <v>25</v>
      </c>
      <c r="C26" s="43"/>
      <c r="D26" s="43"/>
      <c r="E26" s="43"/>
      <c r="F26" s="44" t="s">
        <v>26</v>
      </c>
      <c r="G26" s="45">
        <v>8306</v>
      </c>
      <c r="H26" s="45">
        <v>5185</v>
      </c>
      <c r="I26" s="45">
        <v>4494</v>
      </c>
      <c r="J26" s="45">
        <v>9437</v>
      </c>
      <c r="K26" s="45">
        <v>6167</v>
      </c>
      <c r="L26" s="45">
        <f t="shared" si="0"/>
        <v>33589</v>
      </c>
      <c r="M26" s="28"/>
      <c r="N26" s="28"/>
      <c r="O26" s="28"/>
      <c r="P26" s="28"/>
      <c r="Q26" s="24"/>
    </row>
    <row r="27" spans="2:17" ht="12.75">
      <c r="B27" s="42" t="s">
        <v>27</v>
      </c>
      <c r="C27" s="43"/>
      <c r="D27" s="43"/>
      <c r="E27" s="43"/>
      <c r="F27" s="44" t="s">
        <v>28</v>
      </c>
      <c r="G27" s="45">
        <v>8047</v>
      </c>
      <c r="H27" s="45">
        <v>4343</v>
      </c>
      <c r="I27" s="45">
        <v>3791</v>
      </c>
      <c r="J27" s="45">
        <v>7511</v>
      </c>
      <c r="K27" s="45">
        <v>4686</v>
      </c>
      <c r="L27" s="45">
        <f t="shared" si="0"/>
        <v>28378</v>
      </c>
      <c r="M27" s="28"/>
      <c r="N27" s="28"/>
      <c r="O27" s="28"/>
      <c r="P27" s="28"/>
      <c r="Q27" s="24"/>
    </row>
    <row r="28" spans="2:17" ht="12.75">
      <c r="B28" s="42" t="s">
        <v>29</v>
      </c>
      <c r="C28" s="43"/>
      <c r="D28" s="43"/>
      <c r="E28" s="43"/>
      <c r="F28" s="44" t="s">
        <v>30</v>
      </c>
      <c r="G28" s="45">
        <v>6651</v>
      </c>
      <c r="H28" s="45">
        <v>3330</v>
      </c>
      <c r="I28" s="45">
        <v>2879</v>
      </c>
      <c r="J28" s="45">
        <v>5774</v>
      </c>
      <c r="K28" s="45">
        <v>3553</v>
      </c>
      <c r="L28" s="45">
        <f t="shared" si="0"/>
        <v>22187</v>
      </c>
      <c r="M28" s="28"/>
      <c r="N28" s="28"/>
      <c r="O28" s="28"/>
      <c r="P28" s="28"/>
      <c r="Q28" s="24"/>
    </row>
    <row r="29" spans="2:17" ht="12.75">
      <c r="B29" s="42" t="s">
        <v>31</v>
      </c>
      <c r="C29" s="43"/>
      <c r="D29" s="43"/>
      <c r="E29" s="43"/>
      <c r="F29" s="44" t="s">
        <v>32</v>
      </c>
      <c r="G29" s="45">
        <v>5584</v>
      </c>
      <c r="H29" s="45">
        <v>2654</v>
      </c>
      <c r="I29" s="45">
        <v>2094</v>
      </c>
      <c r="J29" s="45">
        <v>4894</v>
      </c>
      <c r="K29" s="45">
        <v>2861</v>
      </c>
      <c r="L29" s="45">
        <f t="shared" si="0"/>
        <v>18087</v>
      </c>
      <c r="M29" s="28"/>
      <c r="N29" s="28"/>
      <c r="O29" s="28"/>
      <c r="P29" s="28"/>
      <c r="Q29" s="24"/>
    </row>
    <row r="30" spans="2:17" ht="12.75">
      <c r="B30" s="42" t="s">
        <v>33</v>
      </c>
      <c r="C30" s="43"/>
      <c r="D30" s="43"/>
      <c r="E30" s="43"/>
      <c r="F30" s="44" t="s">
        <v>34</v>
      </c>
      <c r="G30" s="45">
        <v>4489</v>
      </c>
      <c r="H30" s="45">
        <v>2293</v>
      </c>
      <c r="I30" s="45">
        <v>1646</v>
      </c>
      <c r="J30" s="45">
        <v>4157</v>
      </c>
      <c r="K30" s="45">
        <v>2571</v>
      </c>
      <c r="L30" s="45">
        <f t="shared" si="0"/>
        <v>15156</v>
      </c>
      <c r="M30" s="28"/>
      <c r="N30" s="28"/>
      <c r="O30" s="28"/>
      <c r="P30" s="28"/>
      <c r="Q30" s="24"/>
    </row>
    <row r="31" spans="2:17" ht="12.75">
      <c r="B31" s="42" t="s">
        <v>35</v>
      </c>
      <c r="C31" s="43"/>
      <c r="D31" s="43"/>
      <c r="E31" s="43"/>
      <c r="F31" s="44" t="s">
        <v>36</v>
      </c>
      <c r="G31" s="45">
        <v>4290</v>
      </c>
      <c r="H31" s="45">
        <v>1966</v>
      </c>
      <c r="I31" s="45">
        <v>1517</v>
      </c>
      <c r="J31" s="45">
        <v>3786</v>
      </c>
      <c r="K31" s="45">
        <v>2400</v>
      </c>
      <c r="L31" s="45">
        <f t="shared" si="0"/>
        <v>13959</v>
      </c>
      <c r="M31" s="28"/>
      <c r="N31" s="28"/>
      <c r="O31" s="28"/>
      <c r="P31" s="28"/>
      <c r="Q31" s="24"/>
    </row>
    <row r="32" spans="2:17" ht="12.75">
      <c r="B32" s="42" t="s">
        <v>37</v>
      </c>
      <c r="C32" s="43"/>
      <c r="D32" s="43"/>
      <c r="E32" s="43"/>
      <c r="F32" s="44" t="s">
        <v>38</v>
      </c>
      <c r="G32" s="45">
        <v>3316</v>
      </c>
      <c r="H32" s="45">
        <v>1511</v>
      </c>
      <c r="I32" s="45">
        <v>1265</v>
      </c>
      <c r="J32" s="45">
        <v>2992</v>
      </c>
      <c r="K32" s="45">
        <v>2054</v>
      </c>
      <c r="L32" s="45">
        <f t="shared" si="0"/>
        <v>11138</v>
      </c>
      <c r="M32" s="28"/>
      <c r="N32" s="28"/>
      <c r="O32" s="28"/>
      <c r="P32" s="28"/>
      <c r="Q32" s="24"/>
    </row>
    <row r="33" spans="2:17" ht="12.75">
      <c r="B33" s="42" t="s">
        <v>39</v>
      </c>
      <c r="C33" s="43"/>
      <c r="D33" s="43"/>
      <c r="E33" s="43"/>
      <c r="F33" s="44" t="s">
        <v>40</v>
      </c>
      <c r="G33" s="45">
        <v>3029</v>
      </c>
      <c r="H33" s="45">
        <v>1307</v>
      </c>
      <c r="I33" s="45">
        <v>1076</v>
      </c>
      <c r="J33" s="45">
        <v>2919</v>
      </c>
      <c r="K33" s="45">
        <v>1858</v>
      </c>
      <c r="L33" s="45">
        <f t="shared" si="0"/>
        <v>10189</v>
      </c>
      <c r="M33" s="28"/>
      <c r="N33" s="28"/>
      <c r="O33" s="28"/>
      <c r="P33" s="28"/>
      <c r="Q33" s="24"/>
    </row>
    <row r="34" spans="2:17" ht="12.75">
      <c r="B34" s="42" t="s">
        <v>41</v>
      </c>
      <c r="C34" s="43"/>
      <c r="D34" s="43"/>
      <c r="E34" s="43"/>
      <c r="F34" s="44" t="s">
        <v>42</v>
      </c>
      <c r="G34" s="45">
        <v>1878</v>
      </c>
      <c r="H34" s="45">
        <v>891</v>
      </c>
      <c r="I34" s="45">
        <v>733</v>
      </c>
      <c r="J34" s="45">
        <v>2043</v>
      </c>
      <c r="K34" s="45">
        <v>1279</v>
      </c>
      <c r="L34" s="45">
        <f t="shared" si="0"/>
        <v>6824</v>
      </c>
      <c r="M34" s="28"/>
      <c r="N34" s="28"/>
      <c r="O34" s="28"/>
      <c r="P34" s="28"/>
      <c r="Q34" s="24"/>
    </row>
    <row r="35" spans="2:17" ht="12.75">
      <c r="B35" s="42" t="s">
        <v>43</v>
      </c>
      <c r="C35" s="43"/>
      <c r="D35" s="43"/>
      <c r="E35" s="43"/>
      <c r="F35" s="44" t="s">
        <v>44</v>
      </c>
      <c r="G35" s="45">
        <v>1614</v>
      </c>
      <c r="H35" s="45">
        <v>816</v>
      </c>
      <c r="I35" s="45">
        <v>694</v>
      </c>
      <c r="J35" s="45">
        <v>1876</v>
      </c>
      <c r="K35" s="45">
        <v>1081</v>
      </c>
      <c r="L35" s="45">
        <f t="shared" si="0"/>
        <v>6081</v>
      </c>
      <c r="M35" s="28"/>
      <c r="N35" s="28"/>
      <c r="O35" s="28"/>
      <c r="P35" s="28"/>
      <c r="Q35" s="24"/>
    </row>
    <row r="36" spans="2:17" ht="12.75">
      <c r="B36" s="42" t="s">
        <v>45</v>
      </c>
      <c r="C36" s="43"/>
      <c r="D36" s="43"/>
      <c r="E36" s="43"/>
      <c r="F36" s="44" t="s">
        <v>46</v>
      </c>
      <c r="G36" s="45">
        <v>3708</v>
      </c>
      <c r="H36" s="45">
        <v>1562</v>
      </c>
      <c r="I36" s="45">
        <v>1283</v>
      </c>
      <c r="J36" s="45">
        <v>4044</v>
      </c>
      <c r="K36" s="45">
        <v>2325</v>
      </c>
      <c r="L36" s="45">
        <f t="shared" si="0"/>
        <v>12922</v>
      </c>
      <c r="M36" s="28"/>
      <c r="N36" s="28"/>
      <c r="O36" s="28"/>
      <c r="P36" s="28"/>
      <c r="Q36" s="24"/>
    </row>
    <row r="37" spans="2:17" ht="12.75">
      <c r="B37" s="42" t="s">
        <v>62</v>
      </c>
      <c r="C37" s="43"/>
      <c r="D37" s="43"/>
      <c r="E37" s="43"/>
      <c r="F37" s="44" t="s">
        <v>47</v>
      </c>
      <c r="G37" s="45">
        <v>48581</v>
      </c>
      <c r="H37" s="45">
        <v>10613</v>
      </c>
      <c r="I37" s="45">
        <v>14019</v>
      </c>
      <c r="J37" s="45">
        <v>14231</v>
      </c>
      <c r="K37" s="45">
        <v>3064</v>
      </c>
      <c r="L37" s="45">
        <f t="shared" si="0"/>
        <v>90508</v>
      </c>
      <c r="M37" s="28"/>
      <c r="N37" s="28"/>
      <c r="O37" s="28"/>
      <c r="P37" s="28"/>
      <c r="Q37" s="24"/>
    </row>
    <row r="38" spans="2:17" ht="12.75">
      <c r="B38" s="42" t="s">
        <v>63</v>
      </c>
      <c r="C38" s="43"/>
      <c r="D38" s="43"/>
      <c r="E38" s="43"/>
      <c r="F38" s="44" t="s">
        <v>48</v>
      </c>
      <c r="G38" s="45">
        <v>32497</v>
      </c>
      <c r="H38" s="45">
        <v>37975</v>
      </c>
      <c r="I38" s="45">
        <v>28965</v>
      </c>
      <c r="J38" s="45">
        <v>71238</v>
      </c>
      <c r="K38" s="45">
        <v>53123</v>
      </c>
      <c r="L38" s="45">
        <f t="shared" si="0"/>
        <v>223798</v>
      </c>
      <c r="M38" s="28"/>
      <c r="N38" s="28"/>
      <c r="O38" s="28"/>
      <c r="P38" s="28"/>
      <c r="Q38" s="24"/>
    </row>
    <row r="39" spans="2:17" s="23" customFormat="1" ht="12.75">
      <c r="B39" s="42" t="s">
        <v>49</v>
      </c>
      <c r="C39" s="43"/>
      <c r="D39" s="43"/>
      <c r="E39" s="43"/>
      <c r="F39" s="44" t="s">
        <v>50</v>
      </c>
      <c r="G39" s="46">
        <f aca="true" t="shared" si="1" ref="G39:L39">(G21/G20)*100</f>
        <v>49.633686080071044</v>
      </c>
      <c r="H39" s="46">
        <f t="shared" si="1"/>
        <v>50.39104305589858</v>
      </c>
      <c r="I39" s="46">
        <f t="shared" si="1"/>
        <v>50.0465289410013</v>
      </c>
      <c r="J39" s="46">
        <f t="shared" si="1"/>
        <v>49.38632720635552</v>
      </c>
      <c r="K39" s="46">
        <f t="shared" si="1"/>
        <v>50.03114599462509</v>
      </c>
      <c r="L39" s="46">
        <f t="shared" si="1"/>
        <v>49.81101219830356</v>
      </c>
      <c r="M39" s="29"/>
      <c r="N39" s="29"/>
      <c r="O39" s="29"/>
      <c r="P39" s="29"/>
      <c r="Q39" s="30"/>
    </row>
    <row r="40" spans="2:17" s="23" customFormat="1" ht="12.75">
      <c r="B40" s="42" t="s">
        <v>51</v>
      </c>
      <c r="C40" s="43"/>
      <c r="D40" s="43"/>
      <c r="E40" s="43"/>
      <c r="F40" s="44" t="s">
        <v>52</v>
      </c>
      <c r="G40" s="46">
        <f aca="true" t="shared" si="2" ref="G40:L40">(G22/G20)*100</f>
        <v>50.36631391992896</v>
      </c>
      <c r="H40" s="46">
        <f t="shared" si="2"/>
        <v>49.60895694410142</v>
      </c>
      <c r="I40" s="46">
        <f t="shared" si="2"/>
        <v>49.9534710589987</v>
      </c>
      <c r="J40" s="46">
        <f t="shared" si="2"/>
        <v>50.61367279364448</v>
      </c>
      <c r="K40" s="46">
        <f t="shared" si="2"/>
        <v>49.96885400537491</v>
      </c>
      <c r="L40" s="46">
        <f t="shared" si="2"/>
        <v>50.18898780169644</v>
      </c>
      <c r="M40" s="29"/>
      <c r="N40" s="29"/>
      <c r="O40" s="29"/>
      <c r="P40" s="29"/>
      <c r="Q40" s="30"/>
    </row>
    <row r="41" spans="2:17" s="23" customFormat="1" ht="12.75">
      <c r="B41" s="42" t="s">
        <v>53</v>
      </c>
      <c r="C41" s="43"/>
      <c r="D41" s="43"/>
      <c r="E41" s="43"/>
      <c r="F41" s="44" t="s">
        <v>54</v>
      </c>
      <c r="G41" s="46">
        <f aca="true" t="shared" si="3" ref="G41:L41">(G37/G20)*100</f>
        <v>59.918843582722815</v>
      </c>
      <c r="H41" s="46">
        <f t="shared" si="3"/>
        <v>21.842841853955708</v>
      </c>
      <c r="I41" s="46">
        <f t="shared" si="3"/>
        <v>32.6144611948632</v>
      </c>
      <c r="J41" s="46">
        <f t="shared" si="3"/>
        <v>16.650481461114556</v>
      </c>
      <c r="K41" s="46">
        <f t="shared" si="3"/>
        <v>5.453218716073113</v>
      </c>
      <c r="L41" s="46">
        <f t="shared" si="3"/>
        <v>28.796141339968056</v>
      </c>
      <c r="M41" s="29"/>
      <c r="N41" s="29"/>
      <c r="O41" s="29"/>
      <c r="P41" s="29"/>
      <c r="Q41" s="30"/>
    </row>
    <row r="42" spans="2:17" s="23" customFormat="1" ht="12.75">
      <c r="B42" s="42" t="s">
        <v>55</v>
      </c>
      <c r="C42" s="43"/>
      <c r="D42" s="43"/>
      <c r="E42" s="43"/>
      <c r="F42" s="44" t="s">
        <v>56</v>
      </c>
      <c r="G42" s="46">
        <f aca="true" t="shared" si="4" ref="G42:L42">(G38/G20)*100</f>
        <v>40.08115641727719</v>
      </c>
      <c r="H42" s="46">
        <f t="shared" si="4"/>
        <v>78.1571581460443</v>
      </c>
      <c r="I42" s="46">
        <f t="shared" si="4"/>
        <v>67.38553880513679</v>
      </c>
      <c r="J42" s="46">
        <f t="shared" si="4"/>
        <v>83.34951853888545</v>
      </c>
      <c r="K42" s="46">
        <f t="shared" si="4"/>
        <v>94.54678128392689</v>
      </c>
      <c r="L42" s="46">
        <f t="shared" si="4"/>
        <v>71.20385866003194</v>
      </c>
      <c r="M42" s="29"/>
      <c r="N42" s="29"/>
      <c r="O42" s="29"/>
      <c r="P42" s="29"/>
      <c r="Q42" s="30"/>
    </row>
    <row r="43" spans="2:17" s="23" customFormat="1" ht="12.75">
      <c r="B43" s="42" t="s">
        <v>57</v>
      </c>
      <c r="C43" s="43"/>
      <c r="D43" s="43"/>
      <c r="E43" s="43"/>
      <c r="F43" s="44" t="s">
        <v>58</v>
      </c>
      <c r="G43" s="46">
        <f aca="true" t="shared" si="5" ref="G43:L43">(G23+G24+G25+G35+G36)/(G26+G27+G28+G29+G30+G31+G32+G33+G34)</f>
        <v>0.7784163193682825</v>
      </c>
      <c r="H43" s="46">
        <f t="shared" si="5"/>
        <v>1.069335604770017</v>
      </c>
      <c r="I43" s="46">
        <f t="shared" si="5"/>
        <v>1.2048730443703515</v>
      </c>
      <c r="J43" s="46">
        <f t="shared" si="5"/>
        <v>0.9642175901454738</v>
      </c>
      <c r="K43" s="46">
        <f t="shared" si="5"/>
        <v>1.048452367931751</v>
      </c>
      <c r="L43" s="46">
        <f t="shared" si="5"/>
        <v>0.9704840539913608</v>
      </c>
      <c r="M43" s="29"/>
      <c r="N43" s="29"/>
      <c r="O43" s="29"/>
      <c r="P43" s="29"/>
      <c r="Q43" s="30"/>
    </row>
    <row r="44" s="23" customFormat="1" ht="12.75"/>
  </sheetData>
  <mergeCells count="28">
    <mergeCell ref="B18:E18"/>
    <mergeCell ref="F6:G6"/>
    <mergeCell ref="D11:F11"/>
    <mergeCell ref="B6:C6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3:E43"/>
    <mergeCell ref="B39:E39"/>
    <mergeCell ref="B40:E40"/>
    <mergeCell ref="B41:E41"/>
    <mergeCell ref="B42:E4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2007-07-30T20:33:58Z</cp:lastPrinted>
  <dcterms:created xsi:type="dcterms:W3CDTF">2006-08-04T15:03:32Z</dcterms:created>
  <dcterms:modified xsi:type="dcterms:W3CDTF">2007-07-30T20:34:34Z</dcterms:modified>
  <cp:category/>
  <cp:version/>
  <cp:contentType/>
  <cp:contentStatus/>
</cp:coreProperties>
</file>