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38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<sst xmlns="http://schemas.openxmlformats.org/spreadsheetml/2006/main" count="62" uniqueCount="62">
  <si>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</si>
  <si>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</si>
  <si>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</si>
  <si>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</si>
  <si>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</si>
  <si>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</si>
  <si>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</si>
  <si>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</si>
  <si>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</si>
  <si>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</si>
  <si>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</si>
  <si>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</si>
  <si>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</si>
  <si>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</si>
  <si>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Viviendas con Energía Eléctrica</t>
  </si>
  <si>
    <t>Viviendas con Energia Electrica</t>
  </si>
  <si>
    <t>T_VIV</t>
  </si>
  <si>
    <t>Viviendas con Servicio Electrico</t>
  </si>
  <si>
    <t>VIV_EL</t>
  </si>
  <si>
    <t>Viviendas sin  Servicio Electrico</t>
  </si>
  <si>
    <t>VIV_NO_EL</t>
  </si>
  <si>
    <t>Pocentaje de Viviendas con Energia Electrica</t>
  </si>
  <si>
    <t>P_VIV_EL</t>
  </si>
  <si>
    <t>Porcentaje de Viviendas sin Energia Electrica</t>
  </si>
  <si>
    <t>PVIV_NO_EL</t>
  </si>
  <si>
    <t>Censo de Lugares Poblados 2002 -INE-</t>
  </si>
  <si>
    <t>Número de Viviendas</t>
  </si>
  <si>
    <t>Total Viviendas</t>
  </si>
  <si>
    <t>38 - 13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</si>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</sst>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3" borderId="10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1">
      <selection activeCell="L27" sqref="L27"/>
    </sheetView>
  </sheetViews>
  <sheetFormatPr defaultColWidth="11.421875" defaultRowHeight="12.75"/>
  <cols>
    <col min="1" max="9" width="2.7109375" style="0" customWidth="1"/>
    <col min="10" max="10" width="19.8515625" style="0" customWidth="1"/>
    <col min="11" max="11" width="14.57421875" style="0" customWidth="1"/>
    <col min="12" max="42" width="12.7109375" style="0" customWidth="1"/>
    <col min="43" max="43" width="14.28125" style="0" customWidth="1"/>
    <col min="44" max="16384" width="2.7109375" style="0" customWidth="1"/>
  </cols>
  <sheetData>
    <row r="1" spans="1:16" s="9" customFormat="1" ht="1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9" customFormat="1" ht="1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9" customFormat="1" ht="12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9" customFormat="1" ht="12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6" spans="1:12" s="9" customFormat="1" ht="12.75">
      <c r="A6" s="46" t="s">
        <v>4</v>
      </c>
      <c r="B6" s="47"/>
      <c r="C6" s="47"/>
      <c r="D6" s="47"/>
      <c r="E6" s="48"/>
      <c r="F6" s="49"/>
      <c r="G6" s="50"/>
      <c r="H6" s="50"/>
      <c r="J6" s="51" t="s">
        <v>28</v>
      </c>
      <c r="K6" s="52"/>
      <c r="L6" s="25"/>
    </row>
    <row r="7" s="9" customFormat="1" ht="12"/>
    <row r="8" spans="1:17" s="9" customFormat="1" ht="12">
      <c r="A8" s="9" t="s">
        <v>5</v>
      </c>
      <c r="B8" s="10" t="s">
        <v>6</v>
      </c>
      <c r="C8" s="11"/>
      <c r="D8" s="11"/>
      <c r="E8" s="11"/>
      <c r="F8" s="11"/>
      <c r="G8" s="11"/>
      <c r="H8" s="11"/>
      <c r="I8" s="11"/>
      <c r="J8" s="11" t="s">
        <v>14</v>
      </c>
      <c r="K8" s="26"/>
      <c r="L8" s="11"/>
      <c r="M8" s="11"/>
      <c r="N8" s="11"/>
      <c r="O8" s="11"/>
      <c r="P8" s="11"/>
      <c r="Q8" s="12"/>
    </row>
    <row r="9" spans="2:17" s="13" customFormat="1" ht="12">
      <c r="B9" s="14" t="s">
        <v>7</v>
      </c>
      <c r="C9" s="15"/>
      <c r="D9" s="15"/>
      <c r="E9" s="15"/>
      <c r="F9" s="15"/>
      <c r="G9" s="15"/>
      <c r="H9" s="15"/>
      <c r="I9" s="15"/>
      <c r="J9" s="15" t="s">
        <v>15</v>
      </c>
      <c r="K9" s="27"/>
      <c r="L9" s="15"/>
      <c r="M9" s="15"/>
      <c r="N9" s="15"/>
      <c r="O9" s="15"/>
      <c r="P9" s="15"/>
      <c r="Q9" s="16"/>
    </row>
    <row r="10" spans="2:17" s="9" customFormat="1" ht="12">
      <c r="B10" s="17" t="s">
        <v>8</v>
      </c>
      <c r="C10" s="18"/>
      <c r="D10" s="18"/>
      <c r="E10" s="18"/>
      <c r="F10" s="18"/>
      <c r="G10" s="18"/>
      <c r="H10" s="18"/>
      <c r="I10" s="18"/>
      <c r="J10" s="18" t="s">
        <v>29</v>
      </c>
      <c r="K10" s="28"/>
      <c r="L10" s="18"/>
      <c r="M10" s="18"/>
      <c r="N10" s="18"/>
      <c r="O10" s="18"/>
      <c r="P10" s="18"/>
      <c r="Q10" s="19"/>
    </row>
    <row r="11" spans="2:17" s="9" customFormat="1" ht="12">
      <c r="B11" s="17" t="s">
        <v>12</v>
      </c>
      <c r="C11" s="18"/>
      <c r="D11" s="18"/>
      <c r="E11" s="18"/>
      <c r="F11" s="18"/>
      <c r="G11" s="18"/>
      <c r="H11" s="18"/>
      <c r="I11" s="18"/>
      <c r="J11" s="24">
        <v>2002</v>
      </c>
      <c r="K11" s="28"/>
      <c r="L11" s="24"/>
      <c r="M11" s="18"/>
      <c r="N11" s="18"/>
      <c r="O11" s="18"/>
      <c r="P11" s="18"/>
      <c r="Q11" s="19"/>
    </row>
    <row r="12" spans="2:17" s="9" customFormat="1" ht="12">
      <c r="B12" s="17" t="s">
        <v>9</v>
      </c>
      <c r="C12" s="18"/>
      <c r="D12" s="18"/>
      <c r="E12" s="18"/>
      <c r="F12" s="18"/>
      <c r="G12" s="18"/>
      <c r="H12" s="18"/>
      <c r="I12" s="18"/>
      <c r="J12" s="18" t="s">
        <v>26</v>
      </c>
      <c r="K12" s="28"/>
      <c r="L12" s="18"/>
      <c r="M12" s="18"/>
      <c r="N12" s="18"/>
      <c r="O12" s="18"/>
      <c r="P12" s="18"/>
      <c r="Q12" s="19"/>
    </row>
    <row r="13" spans="2:17" s="9" customFormat="1" ht="12">
      <c r="B13" s="20" t="s">
        <v>10</v>
      </c>
      <c r="C13" s="21"/>
      <c r="D13" s="21"/>
      <c r="E13" s="21"/>
      <c r="F13" s="21"/>
      <c r="G13" s="21"/>
      <c r="H13" s="21"/>
      <c r="I13" s="21"/>
      <c r="J13" s="21" t="s">
        <v>25</v>
      </c>
      <c r="K13" s="29"/>
      <c r="L13" s="21"/>
      <c r="M13" s="21"/>
      <c r="N13" s="21"/>
      <c r="O13" s="21"/>
      <c r="P13" s="21"/>
      <c r="Q13" s="22"/>
    </row>
    <row r="14" ht="12.75">
      <c r="S14" s="8"/>
    </row>
    <row r="15" ht="12.75">
      <c r="S15" s="8"/>
    </row>
    <row r="17" spans="12:43" s="30" customFormat="1" ht="12.75" customHeight="1">
      <c r="L17" s="37" t="s">
        <v>30</v>
      </c>
      <c r="M17" s="37" t="s">
        <v>31</v>
      </c>
      <c r="N17" s="37" t="s">
        <v>32</v>
      </c>
      <c r="O17" s="37" t="s">
        <v>33</v>
      </c>
      <c r="P17" s="37" t="s">
        <v>34</v>
      </c>
      <c r="Q17" s="37" t="s">
        <v>35</v>
      </c>
      <c r="R17" s="37" t="s">
        <v>36</v>
      </c>
      <c r="S17" s="37" t="s">
        <v>37</v>
      </c>
      <c r="T17" s="37" t="s">
        <v>38</v>
      </c>
      <c r="U17" s="37" t="s">
        <v>39</v>
      </c>
      <c r="V17" s="37" t="s">
        <v>40</v>
      </c>
      <c r="W17" s="37" t="s">
        <v>41</v>
      </c>
      <c r="X17" s="37" t="s">
        <v>42</v>
      </c>
      <c r="Y17" s="37" t="s">
        <v>43</v>
      </c>
      <c r="Z17" s="37" t="s">
        <v>44</v>
      </c>
      <c r="AA17" s="37" t="s">
        <v>45</v>
      </c>
      <c r="AB17" s="37" t="s">
        <v>46</v>
      </c>
      <c r="AC17" s="37" t="s">
        <v>47</v>
      </c>
      <c r="AD17" s="37" t="s">
        <v>48</v>
      </c>
      <c r="AE17" s="37" t="s">
        <v>49</v>
      </c>
      <c r="AF17" s="37" t="s">
        <v>50</v>
      </c>
      <c r="AG17" s="53" t="s">
        <v>51</v>
      </c>
      <c r="AH17" s="53" t="s">
        <v>52</v>
      </c>
      <c r="AI17" s="53" t="s">
        <v>53</v>
      </c>
      <c r="AJ17" s="53" t="s">
        <v>54</v>
      </c>
      <c r="AK17" s="55" t="s">
        <v>55</v>
      </c>
      <c r="AL17" s="55" t="s">
        <v>56</v>
      </c>
      <c r="AM17" s="55" t="s">
        <v>57</v>
      </c>
      <c r="AN17" s="55" t="s">
        <v>58</v>
      </c>
      <c r="AO17" s="55" t="s">
        <v>59</v>
      </c>
      <c r="AP17" s="55" t="s">
        <v>60</v>
      </c>
      <c r="AQ17" s="37" t="s">
        <v>61</v>
      </c>
    </row>
    <row r="18" spans="12:43" s="30" customFormat="1" ht="12.75"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54"/>
      <c r="AH18" s="54"/>
      <c r="AI18" s="54"/>
      <c r="AJ18" s="54"/>
      <c r="AK18" s="56"/>
      <c r="AL18" s="56"/>
      <c r="AM18" s="56"/>
      <c r="AN18" s="56"/>
      <c r="AO18" s="56"/>
      <c r="AP18" s="56"/>
      <c r="AQ18" s="37"/>
    </row>
    <row r="19" spans="1:43" s="1" customFormat="1" ht="12.75" customHeight="1">
      <c r="A19" s="2"/>
      <c r="B19" s="43" t="s">
        <v>11</v>
      </c>
      <c r="C19" s="44"/>
      <c r="D19" s="44"/>
      <c r="E19" s="44"/>
      <c r="F19" s="44"/>
      <c r="G19" s="44"/>
      <c r="H19" s="44"/>
      <c r="I19" s="44"/>
      <c r="J19" s="45"/>
      <c r="K19" s="31" t="s">
        <v>13</v>
      </c>
      <c r="L19" s="36">
        <v>1301</v>
      </c>
      <c r="M19" s="36">
        <v>1302</v>
      </c>
      <c r="N19" s="36">
        <v>1303</v>
      </c>
      <c r="O19" s="36">
        <v>1304</v>
      </c>
      <c r="P19" s="36">
        <v>1305</v>
      </c>
      <c r="Q19" s="36">
        <v>1306</v>
      </c>
      <c r="R19" s="36">
        <v>1307</v>
      </c>
      <c r="S19" s="36">
        <v>1308</v>
      </c>
      <c r="T19" s="36">
        <v>1309</v>
      </c>
      <c r="U19" s="36">
        <v>1310</v>
      </c>
      <c r="V19" s="36">
        <v>1311</v>
      </c>
      <c r="W19" s="36">
        <v>1312</v>
      </c>
      <c r="X19" s="36">
        <v>1313</v>
      </c>
      <c r="Y19" s="36">
        <v>1314</v>
      </c>
      <c r="Z19" s="36">
        <v>1315</v>
      </c>
      <c r="AA19" s="36">
        <v>1316</v>
      </c>
      <c r="AB19" s="36">
        <v>1317</v>
      </c>
      <c r="AC19" s="36">
        <v>1318</v>
      </c>
      <c r="AD19" s="36">
        <v>1319</v>
      </c>
      <c r="AE19" s="36">
        <v>1320</v>
      </c>
      <c r="AF19" s="36">
        <v>1321</v>
      </c>
      <c r="AG19" s="36">
        <v>1322</v>
      </c>
      <c r="AH19" s="36">
        <v>1323</v>
      </c>
      <c r="AI19" s="36">
        <v>1324</v>
      </c>
      <c r="AJ19" s="36">
        <v>1325</v>
      </c>
      <c r="AK19" s="36">
        <v>1326</v>
      </c>
      <c r="AL19" s="36">
        <v>1327</v>
      </c>
      <c r="AM19" s="36">
        <v>1328</v>
      </c>
      <c r="AN19" s="36">
        <v>1329</v>
      </c>
      <c r="AO19" s="36">
        <v>1330</v>
      </c>
      <c r="AP19" s="36">
        <v>1331</v>
      </c>
      <c r="AQ19" s="36">
        <v>13</v>
      </c>
    </row>
    <row r="20" spans="2:43" s="3" customFormat="1" ht="12.75" customHeight="1">
      <c r="B20" s="7"/>
      <c r="C20" s="4"/>
      <c r="D20" s="4"/>
      <c r="E20" s="4"/>
      <c r="F20" s="4"/>
      <c r="G20" s="4"/>
      <c r="H20" s="4"/>
      <c r="I20" s="4"/>
      <c r="J20" s="5"/>
      <c r="K20" s="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2:43" s="23" customFormat="1" ht="12.75" customHeight="1">
      <c r="B21" s="40" t="s">
        <v>27</v>
      </c>
      <c r="C21" s="41"/>
      <c r="D21" s="41"/>
      <c r="E21" s="41"/>
      <c r="F21" s="41"/>
      <c r="G21" s="41"/>
      <c r="H21" s="41"/>
      <c r="I21" s="41"/>
      <c r="J21" s="42"/>
      <c r="K21" s="32" t="s">
        <v>16</v>
      </c>
      <c r="L21" s="33">
        <v>15992</v>
      </c>
      <c r="M21" s="33">
        <v>12294</v>
      </c>
      <c r="N21" s="33">
        <v>2817</v>
      </c>
      <c r="O21" s="33">
        <v>7604</v>
      </c>
      <c r="P21" s="33">
        <v>4861</v>
      </c>
      <c r="Q21" s="33">
        <v>4277</v>
      </c>
      <c r="R21" s="33">
        <v>6890</v>
      </c>
      <c r="S21" s="33">
        <v>5910</v>
      </c>
      <c r="T21" s="33">
        <v>5135</v>
      </c>
      <c r="U21" s="33">
        <v>2531</v>
      </c>
      <c r="V21" s="33">
        <v>4849</v>
      </c>
      <c r="W21" s="33">
        <v>6319</v>
      </c>
      <c r="X21" s="33">
        <v>3250</v>
      </c>
      <c r="Y21" s="33">
        <v>1641</v>
      </c>
      <c r="Z21" s="33">
        <v>4299</v>
      </c>
      <c r="AA21" s="33">
        <v>2491</v>
      </c>
      <c r="AB21" s="33">
        <v>4567</v>
      </c>
      <c r="AC21" s="33">
        <v>4833</v>
      </c>
      <c r="AD21" s="33">
        <v>3478</v>
      </c>
      <c r="AE21" s="33">
        <v>3388</v>
      </c>
      <c r="AF21" s="33">
        <v>1152</v>
      </c>
      <c r="AG21" s="33">
        <v>2840</v>
      </c>
      <c r="AH21" s="33">
        <v>3074</v>
      </c>
      <c r="AI21" s="33">
        <v>2509</v>
      </c>
      <c r="AJ21" s="33">
        <v>2887</v>
      </c>
      <c r="AK21" s="33">
        <v>12747</v>
      </c>
      <c r="AL21" s="33">
        <v>7097</v>
      </c>
      <c r="AM21" s="33">
        <v>1096</v>
      </c>
      <c r="AN21" s="33">
        <v>906</v>
      </c>
      <c r="AO21" s="33">
        <v>1143</v>
      </c>
      <c r="AP21" s="33">
        <v>1508</v>
      </c>
      <c r="AQ21" s="33">
        <f>SUM(L21:AP21)</f>
        <v>144385</v>
      </c>
    </row>
    <row r="22" spans="2:43" s="23" customFormat="1" ht="12" customHeight="1">
      <c r="B22" s="40" t="s">
        <v>17</v>
      </c>
      <c r="C22" s="41"/>
      <c r="D22" s="41"/>
      <c r="E22" s="41"/>
      <c r="F22" s="41"/>
      <c r="G22" s="41"/>
      <c r="H22" s="41"/>
      <c r="I22" s="41"/>
      <c r="J22" s="42"/>
      <c r="K22" s="32" t="s">
        <v>18</v>
      </c>
      <c r="L22" s="33">
        <v>15094</v>
      </c>
      <c r="M22" s="33">
        <v>9065</v>
      </c>
      <c r="N22" s="33">
        <v>1527</v>
      </c>
      <c r="O22" s="33">
        <v>4683</v>
      </c>
      <c r="P22" s="33">
        <v>3261</v>
      </c>
      <c r="Q22" s="33">
        <v>2804</v>
      </c>
      <c r="R22" s="33">
        <v>5888</v>
      </c>
      <c r="S22" s="33">
        <v>4913</v>
      </c>
      <c r="T22" s="34">
        <v>2550</v>
      </c>
      <c r="U22" s="33">
        <v>1218</v>
      </c>
      <c r="V22" s="33">
        <v>3122</v>
      </c>
      <c r="W22" s="33">
        <v>4651</v>
      </c>
      <c r="X22" s="33">
        <v>1890</v>
      </c>
      <c r="Y22" s="33">
        <v>1287</v>
      </c>
      <c r="Z22" s="33">
        <v>2995</v>
      </c>
      <c r="AA22" s="33">
        <v>1263</v>
      </c>
      <c r="AB22" s="33">
        <v>2080</v>
      </c>
      <c r="AC22" s="33">
        <v>3291</v>
      </c>
      <c r="AD22" s="33">
        <v>1803</v>
      </c>
      <c r="AE22" s="33">
        <v>2081</v>
      </c>
      <c r="AF22" s="33">
        <v>702</v>
      </c>
      <c r="AG22" s="33">
        <v>2482</v>
      </c>
      <c r="AH22" s="33">
        <v>1827</v>
      </c>
      <c r="AI22" s="33">
        <v>1977</v>
      </c>
      <c r="AJ22" s="33">
        <v>1750</v>
      </c>
      <c r="AK22" s="33">
        <v>4728</v>
      </c>
      <c r="AL22" s="33">
        <v>5312</v>
      </c>
      <c r="AM22" s="33">
        <v>785</v>
      </c>
      <c r="AN22" s="33">
        <v>337</v>
      </c>
      <c r="AO22" s="33">
        <v>621</v>
      </c>
      <c r="AP22" s="33">
        <v>1269</v>
      </c>
      <c r="AQ22" s="33">
        <f>SUM(L22:AP22)</f>
        <v>97256</v>
      </c>
    </row>
    <row r="23" spans="2:43" ht="12.75">
      <c r="B23" s="40" t="s">
        <v>19</v>
      </c>
      <c r="C23" s="41"/>
      <c r="D23" s="41"/>
      <c r="E23" s="41"/>
      <c r="F23" s="41"/>
      <c r="G23" s="41"/>
      <c r="H23" s="41"/>
      <c r="I23" s="41"/>
      <c r="J23" s="42"/>
      <c r="K23" s="32" t="s">
        <v>20</v>
      </c>
      <c r="L23" s="33">
        <f>(L21-L22)</f>
        <v>898</v>
      </c>
      <c r="M23" s="33">
        <f aca="true" t="shared" si="0" ref="M23:AB23">(M21-M22)</f>
        <v>3229</v>
      </c>
      <c r="N23" s="33">
        <f t="shared" si="0"/>
        <v>1290</v>
      </c>
      <c r="O23" s="33">
        <f t="shared" si="0"/>
        <v>2921</v>
      </c>
      <c r="P23" s="33">
        <f t="shared" si="0"/>
        <v>1600</v>
      </c>
      <c r="Q23" s="33">
        <f t="shared" si="0"/>
        <v>1473</v>
      </c>
      <c r="R23" s="33">
        <f t="shared" si="0"/>
        <v>1002</v>
      </c>
      <c r="S23" s="33">
        <f t="shared" si="0"/>
        <v>997</v>
      </c>
      <c r="T23" s="33">
        <f t="shared" si="0"/>
        <v>2585</v>
      </c>
      <c r="U23" s="33">
        <f t="shared" si="0"/>
        <v>1313</v>
      </c>
      <c r="V23" s="33">
        <f t="shared" si="0"/>
        <v>1727</v>
      </c>
      <c r="W23" s="33">
        <f t="shared" si="0"/>
        <v>1668</v>
      </c>
      <c r="X23" s="33">
        <f t="shared" si="0"/>
        <v>1360</v>
      </c>
      <c r="Y23" s="33">
        <f t="shared" si="0"/>
        <v>354</v>
      </c>
      <c r="Z23" s="33">
        <f t="shared" si="0"/>
        <v>1304</v>
      </c>
      <c r="AA23" s="33">
        <f t="shared" si="0"/>
        <v>1228</v>
      </c>
      <c r="AB23" s="33">
        <f t="shared" si="0"/>
        <v>2487</v>
      </c>
      <c r="AC23" s="33">
        <f>(AC21-AC22)</f>
        <v>1542</v>
      </c>
      <c r="AD23" s="33">
        <f>(AD21-AD22)</f>
        <v>1675</v>
      </c>
      <c r="AE23" s="33">
        <f>(AE21-AE22)</f>
        <v>1307</v>
      </c>
      <c r="AF23" s="33">
        <f>(AF21-AF22)</f>
        <v>450</v>
      </c>
      <c r="AG23" s="33">
        <f aca="true" t="shared" si="1" ref="AG23:AP23">(AG21-AG22)</f>
        <v>358</v>
      </c>
      <c r="AH23" s="33">
        <f t="shared" si="1"/>
        <v>1247</v>
      </c>
      <c r="AI23" s="33">
        <f t="shared" si="1"/>
        <v>532</v>
      </c>
      <c r="AJ23" s="33">
        <f t="shared" si="1"/>
        <v>1137</v>
      </c>
      <c r="AK23" s="33">
        <f t="shared" si="1"/>
        <v>8019</v>
      </c>
      <c r="AL23" s="33">
        <f t="shared" si="1"/>
        <v>1785</v>
      </c>
      <c r="AM23" s="33">
        <f t="shared" si="1"/>
        <v>311</v>
      </c>
      <c r="AN23" s="33">
        <f t="shared" si="1"/>
        <v>569</v>
      </c>
      <c r="AO23" s="33">
        <f t="shared" si="1"/>
        <v>522</v>
      </c>
      <c r="AP23" s="33">
        <f t="shared" si="1"/>
        <v>239</v>
      </c>
      <c r="AQ23" s="33">
        <f>SUM(L23:AP23)</f>
        <v>47129</v>
      </c>
    </row>
    <row r="24" spans="2:43" ht="12.75">
      <c r="B24" s="40" t="s">
        <v>21</v>
      </c>
      <c r="C24" s="41"/>
      <c r="D24" s="41"/>
      <c r="E24" s="41"/>
      <c r="F24" s="41"/>
      <c r="G24" s="41"/>
      <c r="H24" s="41"/>
      <c r="I24" s="41"/>
      <c r="J24" s="42"/>
      <c r="K24" s="32" t="s">
        <v>22</v>
      </c>
      <c r="L24" s="35">
        <f>(L22/L21)*100</f>
        <v>94.38469234617308</v>
      </c>
      <c r="M24" s="35">
        <f aca="true" t="shared" si="2" ref="M24:AQ24">(M22/M21)*100</f>
        <v>73.73515536033838</v>
      </c>
      <c r="N24" s="35">
        <f t="shared" si="2"/>
        <v>54.20660276890309</v>
      </c>
      <c r="O24" s="35">
        <f t="shared" si="2"/>
        <v>61.58600736454498</v>
      </c>
      <c r="P24" s="35">
        <f t="shared" si="2"/>
        <v>67.08496194198725</v>
      </c>
      <c r="Q24" s="35">
        <f t="shared" si="2"/>
        <v>65.55997194295067</v>
      </c>
      <c r="R24" s="35">
        <f t="shared" si="2"/>
        <v>85.45718432510884</v>
      </c>
      <c r="S24" s="35">
        <f t="shared" si="2"/>
        <v>83.13028764805415</v>
      </c>
      <c r="T24" s="35">
        <f t="shared" si="2"/>
        <v>49.65920155793573</v>
      </c>
      <c r="U24" s="35">
        <f t="shared" si="2"/>
        <v>48.123271434215724</v>
      </c>
      <c r="V24" s="35">
        <f t="shared" si="2"/>
        <v>64.38440915652713</v>
      </c>
      <c r="W24" s="35">
        <f t="shared" si="2"/>
        <v>73.60341826238329</v>
      </c>
      <c r="X24" s="35">
        <f t="shared" si="2"/>
        <v>58.15384615384615</v>
      </c>
      <c r="Y24" s="35">
        <f t="shared" si="2"/>
        <v>78.42778793418648</v>
      </c>
      <c r="Z24" s="35">
        <f t="shared" si="2"/>
        <v>69.66736450337288</v>
      </c>
      <c r="AA24" s="35">
        <f t="shared" si="2"/>
        <v>50.70252910477719</v>
      </c>
      <c r="AB24" s="35">
        <f t="shared" si="2"/>
        <v>45.544120867089994</v>
      </c>
      <c r="AC24" s="35">
        <f t="shared" si="2"/>
        <v>68.0943513345748</v>
      </c>
      <c r="AD24" s="35">
        <f t="shared" si="2"/>
        <v>51.84013801035078</v>
      </c>
      <c r="AE24" s="35">
        <f t="shared" si="2"/>
        <v>61.42266824085005</v>
      </c>
      <c r="AF24" s="35">
        <f t="shared" si="2"/>
        <v>60.9375</v>
      </c>
      <c r="AG24" s="35">
        <f t="shared" si="2"/>
        <v>87.39436619718309</v>
      </c>
      <c r="AH24" s="35">
        <f t="shared" si="2"/>
        <v>59.43396226415094</v>
      </c>
      <c r="AI24" s="35">
        <f t="shared" si="2"/>
        <v>78.79633320047827</v>
      </c>
      <c r="AJ24" s="35">
        <f t="shared" si="2"/>
        <v>60.61655697956356</v>
      </c>
      <c r="AK24" s="35">
        <f t="shared" si="2"/>
        <v>37.091080254177456</v>
      </c>
      <c r="AL24" s="35">
        <f t="shared" si="2"/>
        <v>74.84852754685079</v>
      </c>
      <c r="AM24" s="35">
        <f t="shared" si="2"/>
        <v>71.62408759124088</v>
      </c>
      <c r="AN24" s="35">
        <f t="shared" si="2"/>
        <v>37.19646799116998</v>
      </c>
      <c r="AO24" s="35">
        <f t="shared" si="2"/>
        <v>54.330708661417326</v>
      </c>
      <c r="AP24" s="35">
        <f t="shared" si="2"/>
        <v>84.15119363395226</v>
      </c>
      <c r="AQ24" s="35">
        <f t="shared" si="2"/>
        <v>67.35879765903661</v>
      </c>
    </row>
    <row r="25" spans="2:43" ht="12.75">
      <c r="B25" s="40" t="s">
        <v>23</v>
      </c>
      <c r="C25" s="41"/>
      <c r="D25" s="41"/>
      <c r="E25" s="41"/>
      <c r="F25" s="41"/>
      <c r="G25" s="41"/>
      <c r="H25" s="41"/>
      <c r="I25" s="41"/>
      <c r="J25" s="42"/>
      <c r="K25" s="32" t="s">
        <v>24</v>
      </c>
      <c r="L25" s="35">
        <f>(L23/L21)*100</f>
        <v>5.615307653826913</v>
      </c>
      <c r="M25" s="35">
        <f aca="true" t="shared" si="3" ref="M25:AQ25">(M23/M21)*100</f>
        <v>26.26484463966162</v>
      </c>
      <c r="N25" s="35">
        <f t="shared" si="3"/>
        <v>45.79339723109691</v>
      </c>
      <c r="O25" s="35">
        <f t="shared" si="3"/>
        <v>38.413992635455024</v>
      </c>
      <c r="P25" s="35">
        <f t="shared" si="3"/>
        <v>32.915038058012755</v>
      </c>
      <c r="Q25" s="35">
        <f t="shared" si="3"/>
        <v>34.44002805704933</v>
      </c>
      <c r="R25" s="35">
        <f t="shared" si="3"/>
        <v>14.542815674891147</v>
      </c>
      <c r="S25" s="35">
        <f t="shared" si="3"/>
        <v>16.869712351945854</v>
      </c>
      <c r="T25" s="35">
        <f t="shared" si="3"/>
        <v>50.34079844206426</v>
      </c>
      <c r="U25" s="35">
        <f t="shared" si="3"/>
        <v>51.87672856578428</v>
      </c>
      <c r="V25" s="35">
        <f t="shared" si="3"/>
        <v>35.61559084347288</v>
      </c>
      <c r="W25" s="35">
        <f t="shared" si="3"/>
        <v>26.39658173761671</v>
      </c>
      <c r="X25" s="35">
        <f t="shared" si="3"/>
        <v>41.84615384615385</v>
      </c>
      <c r="Y25" s="35">
        <f t="shared" si="3"/>
        <v>21.572212065813527</v>
      </c>
      <c r="Z25" s="35">
        <f t="shared" si="3"/>
        <v>30.332635496627127</v>
      </c>
      <c r="AA25" s="35">
        <f t="shared" si="3"/>
        <v>49.2974708952228</v>
      </c>
      <c r="AB25" s="35">
        <f t="shared" si="3"/>
        <v>54.45587913291</v>
      </c>
      <c r="AC25" s="35">
        <f t="shared" si="3"/>
        <v>31.9056486654252</v>
      </c>
      <c r="AD25" s="35">
        <f t="shared" si="3"/>
        <v>48.15986198964922</v>
      </c>
      <c r="AE25" s="35">
        <f t="shared" si="3"/>
        <v>38.57733175914994</v>
      </c>
      <c r="AF25" s="35">
        <f t="shared" si="3"/>
        <v>39.0625</v>
      </c>
      <c r="AG25" s="35">
        <f t="shared" si="3"/>
        <v>12.605633802816902</v>
      </c>
      <c r="AH25" s="35">
        <f t="shared" si="3"/>
        <v>40.56603773584906</v>
      </c>
      <c r="AI25" s="35">
        <f t="shared" si="3"/>
        <v>21.203666799521724</v>
      </c>
      <c r="AJ25" s="35">
        <f t="shared" si="3"/>
        <v>39.38344302043644</v>
      </c>
      <c r="AK25" s="35">
        <f t="shared" si="3"/>
        <v>62.908919745822544</v>
      </c>
      <c r="AL25" s="35">
        <f t="shared" si="3"/>
        <v>25.15147245314922</v>
      </c>
      <c r="AM25" s="35">
        <f t="shared" si="3"/>
        <v>28.375912408759124</v>
      </c>
      <c r="AN25" s="35">
        <f t="shared" si="3"/>
        <v>62.80353200883002</v>
      </c>
      <c r="AO25" s="35">
        <f t="shared" si="3"/>
        <v>45.66929133858268</v>
      </c>
      <c r="AP25" s="35">
        <f t="shared" si="3"/>
        <v>15.848806366047747</v>
      </c>
      <c r="AQ25" s="35">
        <f t="shared" si="3"/>
        <v>32.641202340963396</v>
      </c>
    </row>
  </sheetData>
  <mergeCells count="39">
    <mergeCell ref="AG17:AG18"/>
    <mergeCell ref="AH17:AH18"/>
    <mergeCell ref="AI17:AI18"/>
    <mergeCell ref="AJ17:AJ18"/>
    <mergeCell ref="B22:J22"/>
    <mergeCell ref="B23:J23"/>
    <mergeCell ref="B24:J24"/>
    <mergeCell ref="B25:J25"/>
    <mergeCell ref="A6:E6"/>
    <mergeCell ref="F6:H6"/>
    <mergeCell ref="AQ17:AQ18"/>
    <mergeCell ref="T17:T18"/>
    <mergeCell ref="J6:K6"/>
    <mergeCell ref="U17:U18"/>
    <mergeCell ref="S17:S18"/>
    <mergeCell ref="V17:V18"/>
    <mergeCell ref="W17:W18"/>
    <mergeCell ref="X17:X18"/>
    <mergeCell ref="B21:J21"/>
    <mergeCell ref="B19:J19"/>
    <mergeCell ref="Q17:Q18"/>
    <mergeCell ref="R17:R18"/>
    <mergeCell ref="M17:M18"/>
    <mergeCell ref="N17:N18"/>
    <mergeCell ref="O17:O18"/>
    <mergeCell ref="P17:P18"/>
    <mergeCell ref="L17:L18"/>
    <mergeCell ref="A1:P1"/>
    <mergeCell ref="A2:P2"/>
    <mergeCell ref="A3:P3"/>
    <mergeCell ref="A4:P4"/>
    <mergeCell ref="Y17:Y18"/>
    <mergeCell ref="Z17:Z18"/>
    <mergeCell ref="AA17:AA18"/>
    <mergeCell ref="AB17:AB18"/>
    <mergeCell ref="AC17:AC18"/>
    <mergeCell ref="AD17:AD18"/>
    <mergeCell ref="AE17:AE18"/>
    <mergeCell ref="AF17:AF18"/>
  </mergeCells>
  <printOptions/>
  <pageMargins left="0.56" right="0.7874015748031497" top="0.984251968503937" bottom="0.984251968503937" header="0" footer="0"/>
  <pageSetup horizontalDpi="600" verticalDpi="600" orientation="landscape" paperSize="5" scale="55" r:id="rId3"/>
  <legacyDrawing r:id="rId2"/>
  <oleObjects>
    <oleObject progId="" shapeId="14494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hhernandez</cp:lastModifiedBy>
  <cp:lastPrinted>2007-07-17T17:15:45Z</cp:lastPrinted>
  <dcterms:created xsi:type="dcterms:W3CDTF">2005-09-23T17:17:30Z</dcterms:created>
  <dcterms:modified xsi:type="dcterms:W3CDTF">2007-10-29T18:50:04Z</dcterms:modified>
  <cp:category/>
  <cp:version/>
  <cp:contentType/>
  <cp:contentStatus/>
</cp:coreProperties>
</file>