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09" sheetId="1" r:id="rId1"/>
  </sheets>
  <definedNames>
    <definedName name="_xlnm.Print_Area" localSheetId="0">'14_09'!$A$1:$AK$23</definedName>
  </definedNames>
  <calcPr fullCalcOnLoad="1"/>
</workbook>
</file>

<file path=xl/sharedStrings.xml><?xml version="1.0" encoding="utf-8"?>
<sst xmlns="http://schemas.openxmlformats.org/spreadsheetml/2006/main" count="59" uniqueCount="59">
  <si>
    <t>Dirección de Políticas Regionales y Departamentales</t>
  </si>
  <si>
    <t>Tabla Número</t>
  </si>
  <si>
    <t>Variable</t>
  </si>
  <si>
    <t>Cobertura Geográfica</t>
  </si>
  <si>
    <t>Unidad de Medida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</si>
  <si>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</si>
  <si>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</si>
  <si>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</si>
  <si>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</si>
  <si>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</si>
  <si>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</si>
  <si>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</si>
  <si>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</si>
  <si>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</si>
  <si>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</si>
  <si>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</si>
  <si>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</si>
  <si>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</si>
  <si>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</si>
  <si>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</si>
  <si>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</si>
  <si>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</si>
  <si>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</si>
  <si>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</si>
  <si>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Código Departamento y Municipio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</si>
  <si>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</si>
  <si>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</si>
  <si>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</si>
  <si>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</si>
  <si>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</si>
  <si>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</si>
  <si>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</si>
  <si>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</si>
  <si>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</si>
  <si>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</si>
  <si>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</si>
  <si>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</si>
  <si>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</si>
  <si>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</si>
  <si>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</si>
  <si>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</si>
  <si>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</si>
  <si>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</si>
  <si>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</si>
  <si>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</si>
  <si>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</si>
  <si>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</si>
  <si>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</si>
  <si>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</si>
  <si>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</si>
  <si>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</si>
  <si>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</si>
  <si>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</si>
  <si>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</si>
  <si>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</si>
  <si>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</si>
  <si>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</si>
  <si>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14 - 13</t>
  </si>
  <si>
    <t>Municipios del Departamento de Huehuetenango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</si>
</sst>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0" fillId="2" borderId="2" xfId="0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10" fillId="3" borderId="2" xfId="0" applyFont="1" applyFill="1" applyBorder="1" applyAlignment="1">
      <alignment/>
    </xf>
    <xf numFmtId="174" fontId="0" fillId="3" borderId="1" xfId="0" applyNumberFormat="1" applyFont="1" applyFill="1" applyBorder="1" applyAlignment="1">
      <alignment/>
    </xf>
    <xf numFmtId="0" fontId="0" fillId="3" borderId="2" xfId="0" applyNumberFormat="1" applyFont="1" applyFill="1" applyBorder="1" applyAlignment="1" applyProtection="1">
      <alignment/>
      <protection/>
    </xf>
    <xf numFmtId="174" fontId="0" fillId="3" borderId="2" xfId="0" applyNumberFormat="1" applyFont="1" applyFill="1" applyBorder="1" applyAlignment="1" applyProtection="1">
      <alignment horizontal="right"/>
      <protection/>
    </xf>
    <xf numFmtId="173" fontId="0" fillId="3" borderId="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174" fontId="0" fillId="3" borderId="2" xfId="0" applyNumberFormat="1" applyFont="1" applyFill="1" applyBorder="1" applyAlignment="1" applyProtection="1">
      <alignment/>
      <protection/>
    </xf>
    <xf numFmtId="0" fontId="9" fillId="3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49" fontId="7" fillId="2" borderId="13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1</xdr:row>
      <xdr:rowOff>9525</xdr:rowOff>
    </xdr:from>
    <xdr:to>
      <xdr:col>11</xdr:col>
      <xdr:colOff>57150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1619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5"/>
  <sheetViews>
    <sheetView showGridLines="0" tabSelected="1" zoomScale="25" zoomScaleNormal="25" zoomScaleSheetLayoutView="100" workbookViewId="0" topLeftCell="Y1">
      <selection activeCell="AE8" sqref="AE8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12.00390625" style="0" customWidth="1"/>
    <col min="5" max="5" width="17.00390625" style="0" customWidth="1"/>
    <col min="6" max="6" width="15.140625" style="0" customWidth="1"/>
    <col min="7" max="7" width="15.8515625" style="0" customWidth="1"/>
    <col min="8" max="8" width="13.00390625" style="0" customWidth="1"/>
    <col min="9" max="22" width="10.7109375" style="0" customWidth="1"/>
    <col min="23" max="23" width="12.421875" style="0" customWidth="1"/>
    <col min="24" max="24" width="12.57421875" style="0" customWidth="1"/>
    <col min="25" max="29" width="10.7109375" style="0" customWidth="1"/>
    <col min="30" max="30" width="14.28125" style="0" customWidth="1"/>
    <col min="31" max="31" width="14.57421875" style="0" customWidth="1"/>
    <col min="32" max="36" width="10.7109375" style="0" customWidth="1"/>
    <col min="37" max="37" width="15.421875" style="0" customWidth="1"/>
    <col min="38" max="16384" width="2.7109375" style="0" customWidth="1"/>
  </cols>
  <sheetData>
    <row r="1" s="10" customFormat="1" ht="12">
      <c r="A1" s="9" t="s">
        <v>5</v>
      </c>
    </row>
    <row r="2" s="10" customFormat="1" ht="12">
      <c r="A2" s="9" t="s">
        <v>0</v>
      </c>
    </row>
    <row r="3" s="10" customFormat="1" ht="12">
      <c r="A3" s="9" t="s">
        <v>6</v>
      </c>
    </row>
    <row r="4" s="10" customFormat="1" ht="12">
      <c r="A4" s="9" t="s">
        <v>7</v>
      </c>
    </row>
    <row r="5" s="10" customFormat="1" ht="12"/>
    <row r="6" spans="1:5" s="10" customFormat="1" ht="12">
      <c r="A6" s="51" t="s">
        <v>1</v>
      </c>
      <c r="B6" s="52"/>
      <c r="D6" s="53" t="s">
        <v>57</v>
      </c>
      <c r="E6" s="54"/>
    </row>
    <row r="7" s="10" customFormat="1" ht="12"/>
    <row r="8" spans="2:29" s="10" customFormat="1" ht="12.75" customHeight="1">
      <c r="B8" s="23" t="s">
        <v>2</v>
      </c>
      <c r="C8" s="24"/>
      <c r="D8" s="42" t="s">
        <v>19</v>
      </c>
      <c r="E8" s="42"/>
      <c r="F8" s="42"/>
      <c r="G8" s="42"/>
      <c r="H8" s="42"/>
      <c r="I8" s="42"/>
      <c r="J8" s="42"/>
      <c r="K8" s="43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2:29" s="10" customFormat="1" ht="12">
      <c r="B9" s="25" t="s">
        <v>3</v>
      </c>
      <c r="C9" s="26"/>
      <c r="D9" s="44" t="s">
        <v>58</v>
      </c>
      <c r="E9" s="44"/>
      <c r="F9" s="44"/>
      <c r="G9" s="44"/>
      <c r="H9" s="44"/>
      <c r="I9" s="44"/>
      <c r="J9" s="44"/>
      <c r="K9" s="45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2:29" s="10" customFormat="1" ht="12.75" customHeight="1">
      <c r="B10" s="25" t="s">
        <v>20</v>
      </c>
      <c r="C10" s="26"/>
      <c r="D10" s="46">
        <v>2005</v>
      </c>
      <c r="E10" s="46"/>
      <c r="F10" s="46"/>
      <c r="G10" s="46"/>
      <c r="H10" s="46"/>
      <c r="I10" s="46"/>
      <c r="J10" s="46"/>
      <c r="K10" s="47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2:11" s="10" customFormat="1" ht="12">
      <c r="B11" s="25" t="s">
        <v>4</v>
      </c>
      <c r="C11" s="26"/>
      <c r="D11" s="44" t="s">
        <v>21</v>
      </c>
      <c r="E11" s="44"/>
      <c r="F11" s="44"/>
      <c r="G11" s="44"/>
      <c r="H11" s="44"/>
      <c r="I11" s="44"/>
      <c r="J11" s="44"/>
      <c r="K11" s="45"/>
    </row>
    <row r="12" spans="2:29" s="21" customFormat="1" ht="12">
      <c r="B12" s="27" t="s">
        <v>22</v>
      </c>
      <c r="C12" s="28"/>
      <c r="D12" s="29" t="s">
        <v>23</v>
      </c>
      <c r="E12" s="29"/>
      <c r="F12" s="29"/>
      <c r="G12" s="29"/>
      <c r="H12" s="29"/>
      <c r="I12" s="29"/>
      <c r="J12" s="29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2:29" s="10" customFormat="1" ht="12">
      <c r="B13" s="26"/>
      <c r="C13" s="26"/>
      <c r="D13" s="26"/>
      <c r="E13" s="26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2:29" s="10" customFormat="1" ht="12">
      <c r="B14" s="12"/>
      <c r="C14" s="12"/>
      <c r="D14" s="12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1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2:37" ht="24.75" customHeight="1">
      <c r="B16" s="55"/>
      <c r="C16" s="56"/>
      <c r="D16" s="56"/>
      <c r="E16" s="57"/>
      <c r="F16" s="38" t="s">
        <v>25</v>
      </c>
      <c r="G16" s="38" t="s">
        <v>26</v>
      </c>
      <c r="H16" s="38" t="s">
        <v>27</v>
      </c>
      <c r="I16" s="38" t="s">
        <v>28</v>
      </c>
      <c r="J16" s="38" t="s">
        <v>29</v>
      </c>
      <c r="K16" s="38" t="s">
        <v>30</v>
      </c>
      <c r="L16" s="38" t="s">
        <v>31</v>
      </c>
      <c r="M16" s="38" t="s">
        <v>32</v>
      </c>
      <c r="N16" s="38" t="s">
        <v>33</v>
      </c>
      <c r="O16" s="38" t="s">
        <v>34</v>
      </c>
      <c r="P16" s="38" t="s">
        <v>35</v>
      </c>
      <c r="Q16" s="38" t="s">
        <v>36</v>
      </c>
      <c r="R16" s="38" t="s">
        <v>37</v>
      </c>
      <c r="S16" s="38" t="s">
        <v>38</v>
      </c>
      <c r="T16" s="38" t="s">
        <v>39</v>
      </c>
      <c r="U16" s="38" t="s">
        <v>40</v>
      </c>
      <c r="V16" s="38" t="s">
        <v>41</v>
      </c>
      <c r="W16" s="38" t="s">
        <v>42</v>
      </c>
      <c r="X16" s="38" t="s">
        <v>43</v>
      </c>
      <c r="Y16" s="38" t="s">
        <v>44</v>
      </c>
      <c r="Z16" s="38" t="s">
        <v>45</v>
      </c>
      <c r="AA16" s="38" t="s">
        <v>46</v>
      </c>
      <c r="AB16" s="38" t="s">
        <v>47</v>
      </c>
      <c r="AC16" s="38" t="s">
        <v>48</v>
      </c>
      <c r="AD16" s="38" t="s">
        <v>49</v>
      </c>
      <c r="AE16" s="38" t="s">
        <v>50</v>
      </c>
      <c r="AF16" s="38" t="s">
        <v>51</v>
      </c>
      <c r="AG16" s="38" t="s">
        <v>52</v>
      </c>
      <c r="AH16" s="38" t="s">
        <v>53</v>
      </c>
      <c r="AI16" s="38" t="s">
        <v>54</v>
      </c>
      <c r="AJ16" s="38" t="s">
        <v>55</v>
      </c>
      <c r="AK16" s="38" t="s">
        <v>56</v>
      </c>
    </row>
    <row r="17" spans="2:37" ht="12.75">
      <c r="B17" s="58" t="s">
        <v>24</v>
      </c>
      <c r="C17" s="59"/>
      <c r="D17" s="60"/>
      <c r="E17" s="22" t="s">
        <v>8</v>
      </c>
      <c r="F17" s="39">
        <v>1301</v>
      </c>
      <c r="G17" s="39">
        <v>1302</v>
      </c>
      <c r="H17" s="39">
        <v>1303</v>
      </c>
      <c r="I17" s="39">
        <v>1304</v>
      </c>
      <c r="J17" s="39">
        <v>1305</v>
      </c>
      <c r="K17" s="39">
        <v>1306</v>
      </c>
      <c r="L17" s="39">
        <v>1307</v>
      </c>
      <c r="M17" s="39">
        <v>1308</v>
      </c>
      <c r="N17" s="39">
        <v>1309</v>
      </c>
      <c r="O17" s="39">
        <v>1310</v>
      </c>
      <c r="P17" s="39">
        <v>1311</v>
      </c>
      <c r="Q17" s="39">
        <v>1312</v>
      </c>
      <c r="R17" s="39">
        <v>1313</v>
      </c>
      <c r="S17" s="39">
        <v>1314</v>
      </c>
      <c r="T17" s="39">
        <v>1315</v>
      </c>
      <c r="U17" s="39">
        <v>1316</v>
      </c>
      <c r="V17" s="39">
        <v>1317</v>
      </c>
      <c r="W17" s="39">
        <v>1318</v>
      </c>
      <c r="X17" s="39">
        <v>1319</v>
      </c>
      <c r="Y17" s="39">
        <v>1320</v>
      </c>
      <c r="Z17" s="39">
        <v>1321</v>
      </c>
      <c r="AA17" s="39">
        <v>1322</v>
      </c>
      <c r="AB17" s="39">
        <v>1323</v>
      </c>
      <c r="AC17" s="39">
        <v>1324</v>
      </c>
      <c r="AD17" s="39">
        <v>1325</v>
      </c>
      <c r="AE17" s="39">
        <v>1326</v>
      </c>
      <c r="AF17" s="39">
        <v>1327</v>
      </c>
      <c r="AG17" s="39">
        <v>1328</v>
      </c>
      <c r="AH17" s="39">
        <v>1329</v>
      </c>
      <c r="AI17" s="39">
        <v>1330</v>
      </c>
      <c r="AJ17" s="39">
        <v>1331</v>
      </c>
      <c r="AK17" s="39">
        <v>13</v>
      </c>
    </row>
    <row r="18" spans="2:31" s="14" customFormat="1" ht="12.75">
      <c r="B18" s="15"/>
      <c r="C18" s="16"/>
      <c r="D18" s="16"/>
      <c r="E18" s="16"/>
      <c r="F18" s="17"/>
      <c r="G18" s="17"/>
      <c r="H18" s="17"/>
      <c r="I18" s="18"/>
      <c r="J18" s="18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7" s="14" customFormat="1" ht="32.25" customHeight="1">
      <c r="B19" s="48" t="s">
        <v>9</v>
      </c>
      <c r="C19" s="49"/>
      <c r="D19" s="50"/>
      <c r="E19" s="33" t="s">
        <v>10</v>
      </c>
      <c r="F19" s="34">
        <f>SUM(F20:F21)</f>
        <v>252</v>
      </c>
      <c r="G19" s="34">
        <f aca="true" t="shared" si="0" ref="G19:AJ19">SUM(G20:G21)</f>
        <v>236</v>
      </c>
      <c r="H19" s="34">
        <f t="shared" si="0"/>
        <v>85</v>
      </c>
      <c r="I19" s="34">
        <f t="shared" si="0"/>
        <v>156</v>
      </c>
      <c r="J19" s="34">
        <f t="shared" si="0"/>
        <v>92</v>
      </c>
      <c r="K19" s="34">
        <f t="shared" si="0"/>
        <v>97</v>
      </c>
      <c r="L19" s="34">
        <f t="shared" si="0"/>
        <v>93</v>
      </c>
      <c r="M19" s="34">
        <f t="shared" si="0"/>
        <v>105</v>
      </c>
      <c r="N19" s="34">
        <f t="shared" si="0"/>
        <v>81</v>
      </c>
      <c r="O19" s="34">
        <f t="shared" si="0"/>
        <v>69</v>
      </c>
      <c r="P19" s="34">
        <f t="shared" si="0"/>
        <v>102</v>
      </c>
      <c r="Q19" s="34">
        <f t="shared" si="0"/>
        <v>134</v>
      </c>
      <c r="R19" s="34">
        <f t="shared" si="0"/>
        <v>99</v>
      </c>
      <c r="S19" s="34">
        <f t="shared" si="0"/>
        <v>34</v>
      </c>
      <c r="T19" s="34">
        <f t="shared" si="0"/>
        <v>70</v>
      </c>
      <c r="U19" s="34">
        <f t="shared" si="0"/>
        <v>26</v>
      </c>
      <c r="V19" s="34">
        <f t="shared" si="0"/>
        <v>106</v>
      </c>
      <c r="W19" s="34">
        <f t="shared" si="0"/>
        <v>114</v>
      </c>
      <c r="X19" s="34">
        <f t="shared" si="0"/>
        <v>69</v>
      </c>
      <c r="Y19" s="34">
        <f t="shared" si="0"/>
        <v>61</v>
      </c>
      <c r="Z19" s="34">
        <f t="shared" si="0"/>
        <v>39</v>
      </c>
      <c r="AA19" s="34">
        <f t="shared" si="0"/>
        <v>52</v>
      </c>
      <c r="AB19" s="34">
        <f t="shared" si="0"/>
        <v>75</v>
      </c>
      <c r="AC19" s="34">
        <f t="shared" si="0"/>
        <v>41</v>
      </c>
      <c r="AD19" s="34">
        <f t="shared" si="0"/>
        <v>78</v>
      </c>
      <c r="AE19" s="34">
        <f t="shared" si="0"/>
        <v>342</v>
      </c>
      <c r="AF19" s="34">
        <f t="shared" si="0"/>
        <v>145</v>
      </c>
      <c r="AG19" s="34">
        <f t="shared" si="0"/>
        <v>22</v>
      </c>
      <c r="AH19" s="34">
        <f t="shared" si="0"/>
        <v>20</v>
      </c>
      <c r="AI19" s="34">
        <f t="shared" si="0"/>
        <v>26</v>
      </c>
      <c r="AJ19" s="34">
        <f t="shared" si="0"/>
        <v>26</v>
      </c>
      <c r="AK19" s="40">
        <f>SUM(F19:AJ19)</f>
        <v>2947</v>
      </c>
    </row>
    <row r="20" spans="2:37" s="13" customFormat="1" ht="29.25" customHeight="1">
      <c r="B20" s="48" t="s">
        <v>11</v>
      </c>
      <c r="C20" s="49"/>
      <c r="D20" s="50"/>
      <c r="E20" s="33" t="s">
        <v>12</v>
      </c>
      <c r="F20" s="35">
        <v>125</v>
      </c>
      <c r="G20" s="35">
        <v>11</v>
      </c>
      <c r="H20" s="35">
        <v>6</v>
      </c>
      <c r="I20" s="35">
        <v>10</v>
      </c>
      <c r="J20" s="35">
        <v>7</v>
      </c>
      <c r="K20" s="35">
        <v>10</v>
      </c>
      <c r="L20" s="35">
        <v>19</v>
      </c>
      <c r="M20" s="35">
        <v>8</v>
      </c>
      <c r="N20" s="35">
        <v>12</v>
      </c>
      <c r="O20" s="35">
        <v>2</v>
      </c>
      <c r="P20" s="35">
        <v>8</v>
      </c>
      <c r="Q20" s="35">
        <v>9</v>
      </c>
      <c r="R20" s="35">
        <v>5</v>
      </c>
      <c r="S20" s="35">
        <v>4</v>
      </c>
      <c r="T20" s="35">
        <v>5</v>
      </c>
      <c r="U20" s="35">
        <v>5</v>
      </c>
      <c r="V20" s="35">
        <v>9</v>
      </c>
      <c r="W20" s="35">
        <v>8</v>
      </c>
      <c r="X20" s="35">
        <v>9</v>
      </c>
      <c r="Y20" s="35">
        <v>5</v>
      </c>
      <c r="Z20" s="35">
        <v>4</v>
      </c>
      <c r="AA20" s="35">
        <v>5</v>
      </c>
      <c r="AB20" s="35">
        <v>5</v>
      </c>
      <c r="AC20" s="35">
        <v>9</v>
      </c>
      <c r="AD20" s="35">
        <v>5</v>
      </c>
      <c r="AE20" s="35">
        <v>23</v>
      </c>
      <c r="AF20" s="35">
        <v>21</v>
      </c>
      <c r="AG20" s="35">
        <v>4</v>
      </c>
      <c r="AH20" s="35">
        <v>3</v>
      </c>
      <c r="AI20" s="35">
        <v>8</v>
      </c>
      <c r="AJ20" s="35">
        <v>3</v>
      </c>
      <c r="AK20" s="40">
        <f>SUM(F20:AJ20)</f>
        <v>367</v>
      </c>
    </row>
    <row r="21" spans="2:37" s="13" customFormat="1" ht="34.5" customHeight="1">
      <c r="B21" s="48" t="s">
        <v>13</v>
      </c>
      <c r="C21" s="49"/>
      <c r="D21" s="50"/>
      <c r="E21" s="33" t="s">
        <v>14</v>
      </c>
      <c r="F21" s="36">
        <v>127</v>
      </c>
      <c r="G21" s="36">
        <v>225</v>
      </c>
      <c r="H21" s="36">
        <v>79</v>
      </c>
      <c r="I21" s="36">
        <v>146</v>
      </c>
      <c r="J21" s="36">
        <v>85</v>
      </c>
      <c r="K21" s="36">
        <v>87</v>
      </c>
      <c r="L21" s="36">
        <v>74</v>
      </c>
      <c r="M21" s="36">
        <v>97</v>
      </c>
      <c r="N21" s="36">
        <v>69</v>
      </c>
      <c r="O21" s="36">
        <v>67</v>
      </c>
      <c r="P21" s="36">
        <v>94</v>
      </c>
      <c r="Q21" s="36">
        <v>125</v>
      </c>
      <c r="R21" s="36">
        <v>94</v>
      </c>
      <c r="S21" s="36">
        <v>30</v>
      </c>
      <c r="T21" s="36">
        <v>65</v>
      </c>
      <c r="U21" s="36">
        <v>21</v>
      </c>
      <c r="V21" s="36">
        <v>97</v>
      </c>
      <c r="W21" s="36">
        <v>106</v>
      </c>
      <c r="X21" s="36">
        <v>60</v>
      </c>
      <c r="Y21" s="36">
        <v>56</v>
      </c>
      <c r="Z21" s="36">
        <v>35</v>
      </c>
      <c r="AA21" s="36">
        <v>47</v>
      </c>
      <c r="AB21" s="36">
        <v>70</v>
      </c>
      <c r="AC21" s="36">
        <v>32</v>
      </c>
      <c r="AD21" s="36">
        <v>73</v>
      </c>
      <c r="AE21" s="36">
        <v>319</v>
      </c>
      <c r="AF21" s="36">
        <v>124</v>
      </c>
      <c r="AG21" s="36">
        <v>18</v>
      </c>
      <c r="AH21" s="36">
        <v>17</v>
      </c>
      <c r="AI21" s="36">
        <v>18</v>
      </c>
      <c r="AJ21" s="36">
        <v>23</v>
      </c>
      <c r="AK21" s="40">
        <f>SUM(F21:AJ21)</f>
        <v>2580</v>
      </c>
    </row>
    <row r="22" spans="2:37" s="13" customFormat="1" ht="34.5" customHeight="1">
      <c r="B22" s="41" t="s">
        <v>15</v>
      </c>
      <c r="C22" s="41"/>
      <c r="D22" s="41"/>
      <c r="E22" s="33" t="s">
        <v>16</v>
      </c>
      <c r="F22" s="37">
        <f>SUM(F20/F19)*100</f>
        <v>49.60317460317461</v>
      </c>
      <c r="G22" s="37">
        <f aca="true" t="shared" si="1" ref="G22:AJ22">SUM(G20/G19)*100</f>
        <v>4.661016949152542</v>
      </c>
      <c r="H22" s="37">
        <f t="shared" si="1"/>
        <v>7.0588235294117645</v>
      </c>
      <c r="I22" s="37">
        <f t="shared" si="1"/>
        <v>6.41025641025641</v>
      </c>
      <c r="J22" s="37">
        <f t="shared" si="1"/>
        <v>7.608695652173914</v>
      </c>
      <c r="K22" s="37">
        <f t="shared" si="1"/>
        <v>10.309278350515463</v>
      </c>
      <c r="L22" s="37">
        <f t="shared" si="1"/>
        <v>20.43010752688172</v>
      </c>
      <c r="M22" s="37">
        <f t="shared" si="1"/>
        <v>7.6190476190476195</v>
      </c>
      <c r="N22" s="37">
        <f t="shared" si="1"/>
        <v>14.814814814814813</v>
      </c>
      <c r="O22" s="37">
        <f t="shared" si="1"/>
        <v>2.898550724637681</v>
      </c>
      <c r="P22" s="37">
        <f t="shared" si="1"/>
        <v>7.8431372549019605</v>
      </c>
      <c r="Q22" s="37">
        <f t="shared" si="1"/>
        <v>6.7164179104477615</v>
      </c>
      <c r="R22" s="37">
        <f t="shared" si="1"/>
        <v>5.05050505050505</v>
      </c>
      <c r="S22" s="37">
        <f t="shared" si="1"/>
        <v>11.76470588235294</v>
      </c>
      <c r="T22" s="37">
        <f t="shared" si="1"/>
        <v>7.142857142857142</v>
      </c>
      <c r="U22" s="37">
        <f t="shared" si="1"/>
        <v>19.230769230769234</v>
      </c>
      <c r="V22" s="37">
        <f t="shared" si="1"/>
        <v>8.49056603773585</v>
      </c>
      <c r="W22" s="37">
        <f t="shared" si="1"/>
        <v>7.017543859649122</v>
      </c>
      <c r="X22" s="37">
        <f t="shared" si="1"/>
        <v>13.043478260869565</v>
      </c>
      <c r="Y22" s="37">
        <f t="shared" si="1"/>
        <v>8.19672131147541</v>
      </c>
      <c r="Z22" s="37">
        <f t="shared" si="1"/>
        <v>10.256410256410255</v>
      </c>
      <c r="AA22" s="37">
        <f t="shared" si="1"/>
        <v>9.615384615384617</v>
      </c>
      <c r="AB22" s="37">
        <f t="shared" si="1"/>
        <v>6.666666666666667</v>
      </c>
      <c r="AC22" s="37">
        <f t="shared" si="1"/>
        <v>21.951219512195124</v>
      </c>
      <c r="AD22" s="37">
        <f t="shared" si="1"/>
        <v>6.41025641025641</v>
      </c>
      <c r="AE22" s="37">
        <f t="shared" si="1"/>
        <v>6.725146198830409</v>
      </c>
      <c r="AF22" s="37">
        <f t="shared" si="1"/>
        <v>14.482758620689657</v>
      </c>
      <c r="AG22" s="37">
        <f t="shared" si="1"/>
        <v>18.181818181818183</v>
      </c>
      <c r="AH22" s="37">
        <f t="shared" si="1"/>
        <v>15</v>
      </c>
      <c r="AI22" s="37">
        <f t="shared" si="1"/>
        <v>30.76923076923077</v>
      </c>
      <c r="AJ22" s="37">
        <f t="shared" si="1"/>
        <v>11.538461538461538</v>
      </c>
      <c r="AK22" s="37">
        <f>SUM(AK20/AK19)*100</f>
        <v>12.453342382083475</v>
      </c>
    </row>
    <row r="23" spans="2:37" s="13" customFormat="1" ht="33.75" customHeight="1">
      <c r="B23" s="41" t="s">
        <v>17</v>
      </c>
      <c r="C23" s="41"/>
      <c r="D23" s="41"/>
      <c r="E23" s="33" t="s">
        <v>18</v>
      </c>
      <c r="F23" s="37">
        <f>SUM(F21/F19)*100</f>
        <v>50.39682539682539</v>
      </c>
      <c r="G23" s="37">
        <f aca="true" t="shared" si="2" ref="G23:AJ23">SUM(G21/G19)*100</f>
        <v>95.33898305084746</v>
      </c>
      <c r="H23" s="37">
        <f t="shared" si="2"/>
        <v>92.94117647058823</v>
      </c>
      <c r="I23" s="37">
        <f t="shared" si="2"/>
        <v>93.58974358974359</v>
      </c>
      <c r="J23" s="37">
        <f t="shared" si="2"/>
        <v>92.3913043478261</v>
      </c>
      <c r="K23" s="37">
        <f t="shared" si="2"/>
        <v>89.69072164948454</v>
      </c>
      <c r="L23" s="37">
        <f t="shared" si="2"/>
        <v>79.56989247311827</v>
      </c>
      <c r="M23" s="37">
        <f t="shared" si="2"/>
        <v>92.38095238095238</v>
      </c>
      <c r="N23" s="37">
        <f t="shared" si="2"/>
        <v>85.18518518518519</v>
      </c>
      <c r="O23" s="37">
        <f t="shared" si="2"/>
        <v>97.10144927536231</v>
      </c>
      <c r="P23" s="37">
        <f t="shared" si="2"/>
        <v>92.15686274509804</v>
      </c>
      <c r="Q23" s="37">
        <f t="shared" si="2"/>
        <v>93.28358208955224</v>
      </c>
      <c r="R23" s="37">
        <f t="shared" si="2"/>
        <v>94.94949494949495</v>
      </c>
      <c r="S23" s="37">
        <f t="shared" si="2"/>
        <v>88.23529411764706</v>
      </c>
      <c r="T23" s="37">
        <f t="shared" si="2"/>
        <v>92.85714285714286</v>
      </c>
      <c r="U23" s="37">
        <f t="shared" si="2"/>
        <v>80.76923076923077</v>
      </c>
      <c r="V23" s="37">
        <f t="shared" si="2"/>
        <v>91.50943396226415</v>
      </c>
      <c r="W23" s="37">
        <f t="shared" si="2"/>
        <v>92.98245614035088</v>
      </c>
      <c r="X23" s="37">
        <f t="shared" si="2"/>
        <v>86.95652173913044</v>
      </c>
      <c r="Y23" s="37">
        <f t="shared" si="2"/>
        <v>91.80327868852459</v>
      </c>
      <c r="Z23" s="37">
        <f t="shared" si="2"/>
        <v>89.74358974358975</v>
      </c>
      <c r="AA23" s="37">
        <f t="shared" si="2"/>
        <v>90.38461538461539</v>
      </c>
      <c r="AB23" s="37">
        <f t="shared" si="2"/>
        <v>93.33333333333333</v>
      </c>
      <c r="AC23" s="37">
        <f t="shared" si="2"/>
        <v>78.04878048780488</v>
      </c>
      <c r="AD23" s="37">
        <f t="shared" si="2"/>
        <v>93.58974358974359</v>
      </c>
      <c r="AE23" s="37">
        <f t="shared" si="2"/>
        <v>93.27485380116958</v>
      </c>
      <c r="AF23" s="37">
        <f t="shared" si="2"/>
        <v>85.51724137931035</v>
      </c>
      <c r="AG23" s="37">
        <f t="shared" si="2"/>
        <v>81.81818181818183</v>
      </c>
      <c r="AH23" s="37">
        <f t="shared" si="2"/>
        <v>85</v>
      </c>
      <c r="AI23" s="37">
        <f t="shared" si="2"/>
        <v>69.23076923076923</v>
      </c>
      <c r="AJ23" s="37">
        <f t="shared" si="2"/>
        <v>88.46153846153845</v>
      </c>
      <c r="AK23" s="37">
        <f>SUM(AK21/AK19)*100</f>
        <v>87.54665761791652</v>
      </c>
    </row>
    <row r="24" spans="2:31" ht="13.5">
      <c r="B24" s="5"/>
      <c r="C24" s="5"/>
      <c r="D24" s="5"/>
      <c r="E24" s="5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1" ht="13.5">
      <c r="B25" s="5"/>
      <c r="C25" s="5"/>
      <c r="D25" s="5"/>
      <c r="E25" s="5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2:31" ht="13.5">
      <c r="B26" s="5"/>
      <c r="C26" s="5"/>
      <c r="D26" s="5"/>
      <c r="E26" s="5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1" ht="13.5">
      <c r="B27" s="5"/>
      <c r="C27" s="5"/>
      <c r="D27" s="5"/>
      <c r="E27" s="5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1" ht="13.5">
      <c r="B28" s="5"/>
      <c r="C28" s="5"/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2:31" ht="13.5">
      <c r="B29" s="5"/>
      <c r="C29" s="5"/>
      <c r="D29" s="5"/>
      <c r="E29" s="5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2:31" ht="13.5"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36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3:36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3:36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3:3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3:3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3:3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3:3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3:3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3:3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3:3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3:3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3:3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3:36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3:36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3:36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3:36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3:36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3:36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3:36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3:36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3:36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3:36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3:36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3:36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3:36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3:36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3:36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3:36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3:36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3:36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3:36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3:36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3:36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3:36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3:36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3:36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3:36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3:36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3:36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3:36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3:36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3:36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3:36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3:36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3:36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3:36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3:36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3:36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3:36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3:36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3:36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3:36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3:36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3:36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3:36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3:36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3:36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3:36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3:36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3:36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3:36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3:36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3:36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3:36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3:36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3:36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3:36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3:36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3:36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3:36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3:36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3:36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3:36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3:36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3:36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3:36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3:36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3:36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3:36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3:36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3:36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3:36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3:36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3:36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</sheetData>
  <mergeCells count="13">
    <mergeCell ref="A6:B6"/>
    <mergeCell ref="D6:E6"/>
    <mergeCell ref="B16:E16"/>
    <mergeCell ref="B17:D17"/>
    <mergeCell ref="B23:D23"/>
    <mergeCell ref="D8:K8"/>
    <mergeCell ref="D9:K9"/>
    <mergeCell ref="D10:K10"/>
    <mergeCell ref="D11:K11"/>
    <mergeCell ref="B19:D19"/>
    <mergeCell ref="B20:D20"/>
    <mergeCell ref="B21:D21"/>
    <mergeCell ref="B22:D22"/>
  </mergeCells>
  <hyperlinks>
    <hyperlink ref="AE18" location="'San José Chacaya'!A1" display="SAN JOSE CHACAYA"/>
  </hyperlinks>
  <printOptions/>
  <pageMargins left="0.75" right="0.75" top="1" bottom="1" header="0" footer="0"/>
  <pageSetup fitToHeight="1" fitToWidth="1" horizontalDpi="300" verticalDpi="300" orientation="landscape" paperSize="11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2007-10-29T21:10:02Z</cp:lastPrinted>
  <dcterms:created xsi:type="dcterms:W3CDTF">2005-08-30T21:07:07Z</dcterms:created>
  <dcterms:modified xsi:type="dcterms:W3CDTF">2007-10-29T21:10:11Z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