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Tabla 08-13" sheetId="1" r:id="rId1"/>
  </sheets>
  <definedNames>
    <definedName name="_xlnm.Print_Area" localSheetId="0">'Tabla 08-13'!$A$1:$AQ$31</definedName>
  </definedNames>
  <calcPr fullCalcOnLoad="1"/>
</workbook>
</file>

<file path=xl/sharedStrings.xml><?xml version="1.0" encoding="utf-8"?>
<sst xmlns="http://schemas.openxmlformats.org/spreadsheetml/2006/main" count="69" uniqueCount="68">
  <si>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</si>
  <si>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</si>
  <si>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</si>
  <si>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</si>
  <si>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</si>
  <si>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</si>
  <si>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Número de Viviendas</t>
  </si>
  <si>
    <t>Fuente</t>
  </si>
  <si>
    <t>Código Departamento y Municipio</t>
  </si>
  <si>
    <t>Total de Viviendas</t>
  </si>
  <si>
    <t>Viviendas con personas discapacitadas</t>
  </si>
  <si>
    <t>Ceguera</t>
  </si>
  <si>
    <t>Sordera</t>
  </si>
  <si>
    <t>Perdida o discapacidad en extremidades</t>
  </si>
  <si>
    <t>Deficiencia mental</t>
  </si>
  <si>
    <t>Otra discapacidad</t>
  </si>
  <si>
    <t>Porcentaje de viviendas con personas discapacitadas</t>
  </si>
  <si>
    <t>Indicador</t>
  </si>
  <si>
    <t>Porcentaje de Viviendas con personas discapacitadas</t>
  </si>
  <si>
    <t>Viviendas con personas discapacitadas y clase de discapacidad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</si>
  <si>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</si>
  <si>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</si>
  <si>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</si>
  <si>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Publicación</t>
  </si>
  <si>
    <t>Instituto Nacional de Estadística, XI Censo de Población y VI Habitación</t>
  </si>
  <si>
    <t>Ref. Código Campo</t>
  </si>
  <si>
    <t>T_VIV</t>
  </si>
  <si>
    <t>T_VIV_DISC</t>
  </si>
  <si>
    <t>T_VIV_CEG</t>
  </si>
  <si>
    <t>T_VIV_SORD</t>
  </si>
  <si>
    <t>T_VIV_EXTR</t>
  </si>
  <si>
    <t>T_VIV_MENT</t>
  </si>
  <si>
    <t>T_VIV_OTDI</t>
  </si>
  <si>
    <t>P_VIV_DISC</t>
  </si>
  <si>
    <t xml:space="preserve">  08 - 13</t>
  </si>
  <si>
    <t>Municipios del Departamento de Huehuetenango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</si>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</sst>
</file>

<file path=xl/styles.xml><?xml version="1.0" encoding="utf-8"?>
<styleSheet xmlns="http://schemas.openxmlformats.org/spreadsheetml/2006/main">
  <numFmts count="2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5" fillId="3" borderId="5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/>
    </xf>
    <xf numFmtId="0" fontId="1" fillId="3" borderId="4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2" fontId="2" fillId="3" borderId="6" xfId="0" applyNumberFormat="1" applyFont="1" applyFill="1" applyBorder="1" applyAlignment="1">
      <alignment horizontal="right" wrapText="1"/>
    </xf>
    <xf numFmtId="2" fontId="0" fillId="3" borderId="7" xfId="0" applyNumberFormat="1" applyFill="1" applyBorder="1" applyAlignment="1">
      <alignment horizontal="right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6" fontId="4" fillId="2" borderId="13" xfId="0" applyNumberFormat="1" applyFont="1" applyFill="1" applyBorder="1" applyAlignment="1">
      <alignment wrapText="1"/>
    </xf>
    <xf numFmtId="16" fontId="4" fillId="2" borderId="14" xfId="0" applyNumberFormat="1" applyFont="1" applyFill="1" applyBorder="1" applyAlignment="1">
      <alignment wrapText="1"/>
    </xf>
    <xf numFmtId="16" fontId="4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1"/>
  <sheetViews>
    <sheetView tabSelected="1" workbookViewId="0" topLeftCell="C1">
      <selection activeCell="K17" sqref="K16:K17"/>
    </sheetView>
  </sheetViews>
  <sheetFormatPr defaultColWidth="11.421875" defaultRowHeight="12.75"/>
  <cols>
    <col min="1" max="9" width="2.7109375" style="0" customWidth="1"/>
    <col min="10" max="10" width="8.7109375" style="0" customWidth="1"/>
    <col min="11" max="11" width="14.00390625" style="0" customWidth="1"/>
    <col min="12" max="12" width="11.8515625" style="0" customWidth="1"/>
    <col min="13" max="13" width="11.140625" style="0" customWidth="1"/>
    <col min="14" max="14" width="10.7109375" style="0" customWidth="1"/>
    <col min="15" max="15" width="11.7109375" style="0" customWidth="1"/>
    <col min="16" max="16" width="15.140625" style="0" customWidth="1"/>
    <col min="17" max="21" width="10.7109375" style="0" customWidth="1"/>
    <col min="23" max="23" width="10.7109375" style="0" customWidth="1"/>
    <col min="24" max="24" width="10.57421875" style="0" customWidth="1"/>
    <col min="25" max="42" width="10.7109375" style="0" customWidth="1"/>
    <col min="43" max="43" width="13.57421875" style="0" customWidth="1"/>
    <col min="44" max="44" width="9.421875" style="0" customWidth="1"/>
    <col min="45" max="45" width="8.00390625" style="0" customWidth="1"/>
    <col min="46" max="16384" width="2.7109375" style="0" customWidth="1"/>
  </cols>
  <sheetData>
    <row r="1" spans="1:43" s="14" customFormat="1" ht="12.75" customHeight="1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s="14" customFormat="1" ht="12.7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s="14" customFormat="1" ht="12.75" customHeight="1">
      <c r="A3" s="71" t="s">
        <v>21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43" s="14" customFormat="1" ht="12.75" customHeight="1">
      <c r="A4" s="71" t="s">
        <v>22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="13" customFormat="1" ht="12"/>
    <row r="6" spans="1:43" s="14" customFormat="1" ht="12.75" customHeight="1">
      <c r="A6" s="61" t="s">
        <v>1</v>
      </c>
      <c r="B6" s="62"/>
      <c r="C6" s="62"/>
      <c r="D6" s="62"/>
      <c r="E6" s="63"/>
      <c r="F6" s="15"/>
      <c r="I6" s="13"/>
      <c r="J6" s="64" t="s">
        <v>34</v>
      </c>
      <c r="K6" s="65"/>
      <c r="L6" s="6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="13" customFormat="1" ht="12"/>
    <row r="8" spans="1:16" s="13" customFormat="1" ht="12">
      <c r="A8" s="13" t="s">
        <v>2</v>
      </c>
      <c r="B8" s="34" t="s">
        <v>3</v>
      </c>
      <c r="C8" s="35"/>
      <c r="D8" s="35"/>
      <c r="E8" s="35"/>
      <c r="F8" s="35"/>
      <c r="G8" s="35"/>
      <c r="H8" s="35"/>
      <c r="I8" s="35"/>
      <c r="J8" s="35"/>
      <c r="K8" s="35"/>
      <c r="L8" s="35" t="s">
        <v>19</v>
      </c>
      <c r="M8" s="35"/>
      <c r="N8" s="35"/>
      <c r="O8" s="35"/>
      <c r="P8" s="36"/>
    </row>
    <row r="9" spans="2:16" s="16" customFormat="1" ht="12">
      <c r="B9" s="37" t="s">
        <v>17</v>
      </c>
      <c r="C9" s="38"/>
      <c r="D9" s="38"/>
      <c r="E9" s="38"/>
      <c r="F9" s="38"/>
      <c r="G9" s="38"/>
      <c r="H9" s="38"/>
      <c r="I9" s="38"/>
      <c r="J9" s="38"/>
      <c r="K9" s="38"/>
      <c r="L9" s="38" t="s">
        <v>18</v>
      </c>
      <c r="M9" s="38"/>
      <c r="N9" s="38"/>
      <c r="O9" s="38"/>
      <c r="P9" s="39"/>
    </row>
    <row r="10" spans="2:16" s="13" customFormat="1" ht="12">
      <c r="B10" s="40" t="s">
        <v>4</v>
      </c>
      <c r="C10" s="18"/>
      <c r="D10" s="18"/>
      <c r="E10" s="18"/>
      <c r="F10" s="18"/>
      <c r="G10" s="18"/>
      <c r="H10" s="18"/>
      <c r="I10" s="18"/>
      <c r="J10" s="18"/>
      <c r="K10" s="18"/>
      <c r="L10" s="18" t="s">
        <v>35</v>
      </c>
      <c r="M10" s="18"/>
      <c r="N10" s="18"/>
      <c r="O10" s="18"/>
      <c r="P10" s="41"/>
    </row>
    <row r="11" spans="2:16" s="13" customFormat="1" ht="12">
      <c r="B11" s="40" t="s">
        <v>23</v>
      </c>
      <c r="C11" s="18"/>
      <c r="D11" s="18"/>
      <c r="E11" s="18"/>
      <c r="F11" s="18"/>
      <c r="G11" s="18"/>
      <c r="H11" s="18"/>
      <c r="I11" s="18"/>
      <c r="J11" s="42" t="s">
        <v>2</v>
      </c>
      <c r="K11" s="42"/>
      <c r="L11" s="42">
        <v>2002</v>
      </c>
      <c r="M11" s="42"/>
      <c r="N11" s="18"/>
      <c r="O11" s="18"/>
      <c r="P11" s="41"/>
    </row>
    <row r="12" spans="2:16" s="13" customFormat="1" ht="12">
      <c r="B12" s="40" t="s">
        <v>5</v>
      </c>
      <c r="C12" s="18"/>
      <c r="D12" s="18"/>
      <c r="E12" s="18"/>
      <c r="F12" s="18"/>
      <c r="G12" s="18"/>
      <c r="H12" s="18"/>
      <c r="I12" s="18"/>
      <c r="J12" s="18"/>
      <c r="K12" s="18"/>
      <c r="L12" s="18" t="s">
        <v>6</v>
      </c>
      <c r="M12" s="18"/>
      <c r="N12" s="18"/>
      <c r="O12" s="18"/>
      <c r="P12" s="41"/>
    </row>
    <row r="13" spans="2:17" s="17" customFormat="1" ht="12">
      <c r="B13" s="43" t="s">
        <v>7</v>
      </c>
      <c r="C13" s="44"/>
      <c r="D13" s="44"/>
      <c r="E13" s="44"/>
      <c r="F13" s="44"/>
      <c r="G13" s="44"/>
      <c r="H13" s="44"/>
      <c r="I13" s="44"/>
      <c r="J13" s="44"/>
      <c r="K13" s="44"/>
      <c r="L13" s="44" t="s">
        <v>24</v>
      </c>
      <c r="M13" s="44"/>
      <c r="N13" s="44"/>
      <c r="O13" s="44"/>
      <c r="P13" s="45"/>
      <c r="Q13" s="18"/>
    </row>
    <row r="14" spans="11:42" ht="12.75">
      <c r="K14" s="13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ht="12.75">
      <c r="V15" s="2"/>
    </row>
    <row r="17" spans="1:43" s="20" customFormat="1" ht="12.75" customHeight="1">
      <c r="A17" s="4"/>
      <c r="B17" s="19"/>
      <c r="C17" s="19"/>
      <c r="D17" s="19"/>
      <c r="E17" s="19"/>
      <c r="F17" s="19"/>
      <c r="G17" s="19"/>
      <c r="H17" s="19"/>
      <c r="I17" s="19"/>
      <c r="J17" s="19"/>
      <c r="K17" s="46"/>
      <c r="L17" s="58" t="s">
        <v>36</v>
      </c>
      <c r="M17" s="58" t="s">
        <v>37</v>
      </c>
      <c r="N17" s="58" t="s">
        <v>38</v>
      </c>
      <c r="O17" s="58" t="s">
        <v>39</v>
      </c>
      <c r="P17" s="58" t="s">
        <v>40</v>
      </c>
      <c r="Q17" s="58" t="s">
        <v>41</v>
      </c>
      <c r="R17" s="58" t="s">
        <v>42</v>
      </c>
      <c r="S17" s="58" t="s">
        <v>43</v>
      </c>
      <c r="T17" s="58" t="s">
        <v>44</v>
      </c>
      <c r="U17" s="58" t="s">
        <v>45</v>
      </c>
      <c r="V17" s="58" t="s">
        <v>46</v>
      </c>
      <c r="W17" s="58" t="s">
        <v>47</v>
      </c>
      <c r="X17" s="58" t="s">
        <v>48</v>
      </c>
      <c r="Y17" s="58" t="s">
        <v>49</v>
      </c>
      <c r="Z17" s="58" t="s">
        <v>50</v>
      </c>
      <c r="AA17" s="58" t="s">
        <v>51</v>
      </c>
      <c r="AB17" s="58" t="s">
        <v>52</v>
      </c>
      <c r="AC17" s="58" t="s">
        <v>53</v>
      </c>
      <c r="AD17" s="58" t="s">
        <v>54</v>
      </c>
      <c r="AE17" s="58" t="s">
        <v>55</v>
      </c>
      <c r="AF17" s="58" t="s">
        <v>56</v>
      </c>
      <c r="AG17" s="53" t="s">
        <v>57</v>
      </c>
      <c r="AH17" s="53" t="s">
        <v>58</v>
      </c>
      <c r="AI17" s="53" t="s">
        <v>59</v>
      </c>
      <c r="AJ17" s="53" t="s">
        <v>60</v>
      </c>
      <c r="AK17" s="49" t="s">
        <v>61</v>
      </c>
      <c r="AL17" s="49" t="s">
        <v>62</v>
      </c>
      <c r="AM17" s="49" t="s">
        <v>63</v>
      </c>
      <c r="AN17" s="49" t="s">
        <v>64</v>
      </c>
      <c r="AO17" s="49" t="s">
        <v>65</v>
      </c>
      <c r="AP17" s="49" t="s">
        <v>66</v>
      </c>
      <c r="AQ17" s="58" t="s">
        <v>67</v>
      </c>
    </row>
    <row r="18" spans="1:43" s="20" customFormat="1" ht="12.75" customHeight="1">
      <c r="A18" s="4"/>
      <c r="B18" s="21"/>
      <c r="C18" s="21"/>
      <c r="D18" s="21"/>
      <c r="E18" s="21"/>
      <c r="F18" s="21"/>
      <c r="G18" s="21"/>
      <c r="H18" s="21"/>
      <c r="I18" s="21"/>
      <c r="J18" s="21"/>
      <c r="K18" s="47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4"/>
      <c r="AH18" s="54"/>
      <c r="AI18" s="54"/>
      <c r="AJ18" s="54"/>
      <c r="AK18" s="50"/>
      <c r="AL18" s="50"/>
      <c r="AM18" s="50"/>
      <c r="AN18" s="50"/>
      <c r="AO18" s="50"/>
      <c r="AP18" s="50"/>
      <c r="AQ18" s="58"/>
    </row>
    <row r="19" spans="2:43" s="4" customFormat="1" ht="13.5" customHeight="1">
      <c r="B19" s="69" t="s">
        <v>8</v>
      </c>
      <c r="C19" s="70"/>
      <c r="D19" s="70"/>
      <c r="E19" s="70"/>
      <c r="F19" s="70"/>
      <c r="G19" s="70"/>
      <c r="H19" s="70"/>
      <c r="I19" s="70"/>
      <c r="J19" s="70"/>
      <c r="K19" s="22" t="s">
        <v>25</v>
      </c>
      <c r="L19" s="48">
        <v>1301</v>
      </c>
      <c r="M19" s="48">
        <v>1302</v>
      </c>
      <c r="N19" s="48">
        <v>1303</v>
      </c>
      <c r="O19" s="48">
        <v>1304</v>
      </c>
      <c r="P19" s="48">
        <v>1305</v>
      </c>
      <c r="Q19" s="48">
        <v>1306</v>
      </c>
      <c r="R19" s="48">
        <v>1307</v>
      </c>
      <c r="S19" s="48">
        <v>1308</v>
      </c>
      <c r="T19" s="48">
        <v>1309</v>
      </c>
      <c r="U19" s="48">
        <v>1310</v>
      </c>
      <c r="V19" s="48">
        <v>1311</v>
      </c>
      <c r="W19" s="48">
        <v>1312</v>
      </c>
      <c r="X19" s="48">
        <v>1313</v>
      </c>
      <c r="Y19" s="48">
        <v>1314</v>
      </c>
      <c r="Z19" s="48">
        <v>1315</v>
      </c>
      <c r="AA19" s="48">
        <v>1316</v>
      </c>
      <c r="AB19" s="48">
        <v>1317</v>
      </c>
      <c r="AC19" s="48">
        <v>1318</v>
      </c>
      <c r="AD19" s="48">
        <v>1319</v>
      </c>
      <c r="AE19" s="48">
        <v>1320</v>
      </c>
      <c r="AF19" s="48">
        <v>1321</v>
      </c>
      <c r="AG19" s="48">
        <v>1322</v>
      </c>
      <c r="AH19" s="48">
        <v>1323</v>
      </c>
      <c r="AI19" s="48">
        <v>1324</v>
      </c>
      <c r="AJ19" s="48">
        <v>1325</v>
      </c>
      <c r="AK19" s="48">
        <v>1326</v>
      </c>
      <c r="AL19" s="48">
        <v>1327</v>
      </c>
      <c r="AM19" s="48">
        <v>1328</v>
      </c>
      <c r="AN19" s="48">
        <v>1329</v>
      </c>
      <c r="AO19" s="48">
        <v>1330</v>
      </c>
      <c r="AP19" s="48">
        <v>1331</v>
      </c>
      <c r="AQ19" s="48">
        <v>13</v>
      </c>
    </row>
    <row r="20" spans="2:43" s="6" customFormat="1" ht="12.75">
      <c r="B20" s="9"/>
      <c r="C20" s="5"/>
      <c r="D20" s="5"/>
      <c r="E20" s="5"/>
      <c r="F20" s="5"/>
      <c r="G20" s="5"/>
      <c r="H20" s="5"/>
      <c r="I20" s="5"/>
      <c r="O20" s="3"/>
      <c r="P20" s="3"/>
      <c r="W20" s="7"/>
      <c r="X20" s="7"/>
      <c r="AQ20" s="10"/>
    </row>
    <row r="21" spans="2:43" s="1" customFormat="1" ht="12.75">
      <c r="B21" s="55" t="s">
        <v>9</v>
      </c>
      <c r="C21" s="56"/>
      <c r="D21" s="56"/>
      <c r="E21" s="56"/>
      <c r="F21" s="56"/>
      <c r="G21" s="56"/>
      <c r="H21" s="56"/>
      <c r="I21" s="56"/>
      <c r="J21" s="57"/>
      <c r="K21" s="23" t="s">
        <v>26</v>
      </c>
      <c r="L21" s="24">
        <v>15992</v>
      </c>
      <c r="M21" s="24">
        <v>12294</v>
      </c>
      <c r="N21" s="24">
        <v>2817</v>
      </c>
      <c r="O21" s="25">
        <v>7604</v>
      </c>
      <c r="P21" s="25">
        <v>4861</v>
      </c>
      <c r="Q21" s="24">
        <v>4277</v>
      </c>
      <c r="R21" s="24">
        <v>6890</v>
      </c>
      <c r="S21" s="24">
        <v>5910</v>
      </c>
      <c r="T21" s="24">
        <v>5135</v>
      </c>
      <c r="U21" s="24">
        <v>2531</v>
      </c>
      <c r="V21" s="24">
        <v>4849</v>
      </c>
      <c r="W21" s="25">
        <v>6319</v>
      </c>
      <c r="X21" s="25">
        <v>3250</v>
      </c>
      <c r="Y21" s="24">
        <v>1641</v>
      </c>
      <c r="Z21" s="24">
        <v>4299</v>
      </c>
      <c r="AA21" s="24">
        <v>2491</v>
      </c>
      <c r="AB21" s="24">
        <v>4567</v>
      </c>
      <c r="AC21" s="24">
        <v>4833</v>
      </c>
      <c r="AD21" s="24">
        <v>3478</v>
      </c>
      <c r="AE21" s="24">
        <v>3388</v>
      </c>
      <c r="AF21" s="24">
        <v>1152</v>
      </c>
      <c r="AG21" s="24">
        <v>2840</v>
      </c>
      <c r="AH21" s="24">
        <v>3074</v>
      </c>
      <c r="AI21" s="24">
        <v>2509</v>
      </c>
      <c r="AJ21" s="24">
        <v>2887</v>
      </c>
      <c r="AK21" s="24">
        <v>12747</v>
      </c>
      <c r="AL21" s="24">
        <v>7097</v>
      </c>
      <c r="AM21" s="24">
        <v>1096</v>
      </c>
      <c r="AN21" s="24">
        <v>906</v>
      </c>
      <c r="AO21" s="24">
        <v>1143</v>
      </c>
      <c r="AP21" s="24">
        <v>1508</v>
      </c>
      <c r="AQ21" s="24">
        <f>SUM(L21:AP21)</f>
        <v>144385</v>
      </c>
    </row>
    <row r="22" spans="2:43" s="1" customFormat="1" ht="12.75">
      <c r="B22" s="55" t="s">
        <v>10</v>
      </c>
      <c r="C22" s="56"/>
      <c r="D22" s="56"/>
      <c r="E22" s="56"/>
      <c r="F22" s="56"/>
      <c r="G22" s="56"/>
      <c r="H22" s="56"/>
      <c r="I22" s="56"/>
      <c r="J22" s="57"/>
      <c r="K22" s="23" t="s">
        <v>27</v>
      </c>
      <c r="L22" s="24">
        <v>3380</v>
      </c>
      <c r="M22" s="24">
        <v>1328</v>
      </c>
      <c r="N22" s="24">
        <v>294</v>
      </c>
      <c r="O22" s="25">
        <v>603</v>
      </c>
      <c r="P22" s="25">
        <v>435</v>
      </c>
      <c r="Q22" s="24">
        <v>696</v>
      </c>
      <c r="R22" s="24">
        <v>651</v>
      </c>
      <c r="S22" s="24">
        <v>312</v>
      </c>
      <c r="T22" s="24">
        <v>407</v>
      </c>
      <c r="U22" s="24">
        <v>167</v>
      </c>
      <c r="V22" s="24">
        <v>394</v>
      </c>
      <c r="W22" s="25">
        <v>638</v>
      </c>
      <c r="X22" s="25">
        <v>287</v>
      </c>
      <c r="Y22" s="24">
        <v>147</v>
      </c>
      <c r="Z22" s="24">
        <v>369</v>
      </c>
      <c r="AA22" s="24">
        <v>190</v>
      </c>
      <c r="AB22" s="24">
        <v>221</v>
      </c>
      <c r="AC22" s="24">
        <v>157</v>
      </c>
      <c r="AD22" s="24">
        <v>219</v>
      </c>
      <c r="AE22" s="24">
        <v>447</v>
      </c>
      <c r="AF22" s="24">
        <v>72</v>
      </c>
      <c r="AG22" s="24">
        <v>123</v>
      </c>
      <c r="AH22" s="24">
        <v>138</v>
      </c>
      <c r="AI22" s="24">
        <v>454</v>
      </c>
      <c r="AJ22" s="24">
        <v>188</v>
      </c>
      <c r="AK22" s="24">
        <v>579</v>
      </c>
      <c r="AL22" s="24">
        <v>1203</v>
      </c>
      <c r="AM22" s="24">
        <v>108</v>
      </c>
      <c r="AN22" s="24">
        <v>130</v>
      </c>
      <c r="AO22" s="24">
        <v>96</v>
      </c>
      <c r="AP22" s="24">
        <v>218</v>
      </c>
      <c r="AQ22" s="24">
        <f aca="true" t="shared" si="0" ref="AQ22:AQ27">SUM(L22:AP22)</f>
        <v>14651</v>
      </c>
    </row>
    <row r="23" spans="2:43" s="1" customFormat="1" ht="12.75">
      <c r="B23" s="55" t="s">
        <v>11</v>
      </c>
      <c r="C23" s="56"/>
      <c r="D23" s="56"/>
      <c r="E23" s="56"/>
      <c r="F23" s="56"/>
      <c r="G23" s="56"/>
      <c r="H23" s="56"/>
      <c r="I23" s="56"/>
      <c r="J23" s="57"/>
      <c r="K23" s="23" t="s">
        <v>28</v>
      </c>
      <c r="L23" s="26">
        <v>2682</v>
      </c>
      <c r="M23" s="26">
        <v>601</v>
      </c>
      <c r="N23" s="26">
        <v>124</v>
      </c>
      <c r="O23" s="27">
        <v>279</v>
      </c>
      <c r="P23" s="27">
        <v>213</v>
      </c>
      <c r="Q23" s="26">
        <v>456</v>
      </c>
      <c r="R23" s="26">
        <v>338</v>
      </c>
      <c r="S23" s="26">
        <v>130</v>
      </c>
      <c r="T23" s="26">
        <v>210</v>
      </c>
      <c r="U23" s="26">
        <v>70</v>
      </c>
      <c r="V23" s="26">
        <v>172</v>
      </c>
      <c r="W23" s="25">
        <v>337</v>
      </c>
      <c r="X23" s="25">
        <v>118</v>
      </c>
      <c r="Y23" s="26">
        <v>60</v>
      </c>
      <c r="Z23" s="26">
        <v>161</v>
      </c>
      <c r="AA23" s="26">
        <v>86</v>
      </c>
      <c r="AB23" s="26">
        <v>56</v>
      </c>
      <c r="AC23" s="26">
        <v>64</v>
      </c>
      <c r="AD23" s="26">
        <v>100</v>
      </c>
      <c r="AE23" s="26">
        <v>210</v>
      </c>
      <c r="AF23" s="26">
        <v>29</v>
      </c>
      <c r="AG23" s="26">
        <v>20</v>
      </c>
      <c r="AH23" s="26">
        <v>50</v>
      </c>
      <c r="AI23" s="26">
        <v>267</v>
      </c>
      <c r="AJ23" s="26">
        <v>98</v>
      </c>
      <c r="AK23" s="26">
        <v>243</v>
      </c>
      <c r="AL23" s="26">
        <v>721</v>
      </c>
      <c r="AM23" s="26">
        <v>60</v>
      </c>
      <c r="AN23" s="26">
        <v>81</v>
      </c>
      <c r="AO23" s="26">
        <v>46</v>
      </c>
      <c r="AP23" s="26">
        <v>124</v>
      </c>
      <c r="AQ23" s="24">
        <f t="shared" si="0"/>
        <v>8206</v>
      </c>
    </row>
    <row r="24" spans="2:43" s="1" customFormat="1" ht="12.75" customHeight="1">
      <c r="B24" s="55" t="s">
        <v>12</v>
      </c>
      <c r="C24" s="56"/>
      <c r="D24" s="56"/>
      <c r="E24" s="56"/>
      <c r="F24" s="56"/>
      <c r="G24" s="56"/>
      <c r="H24" s="56"/>
      <c r="I24" s="56"/>
      <c r="J24" s="57"/>
      <c r="K24" s="23" t="s">
        <v>29</v>
      </c>
      <c r="L24" s="26">
        <v>663</v>
      </c>
      <c r="M24" s="26">
        <v>405</v>
      </c>
      <c r="N24" s="26">
        <v>89</v>
      </c>
      <c r="O24" s="26">
        <v>183</v>
      </c>
      <c r="P24" s="26">
        <v>114</v>
      </c>
      <c r="Q24" s="26">
        <v>159</v>
      </c>
      <c r="R24" s="26">
        <v>189</v>
      </c>
      <c r="S24" s="26">
        <v>77</v>
      </c>
      <c r="T24" s="26">
        <v>137</v>
      </c>
      <c r="U24" s="26">
        <v>51</v>
      </c>
      <c r="V24" s="26">
        <v>100</v>
      </c>
      <c r="W24" s="26">
        <v>169</v>
      </c>
      <c r="X24" s="26">
        <v>85</v>
      </c>
      <c r="Y24" s="26">
        <v>39</v>
      </c>
      <c r="Z24" s="26">
        <v>88</v>
      </c>
      <c r="AA24" s="26">
        <v>54</v>
      </c>
      <c r="AB24" s="26">
        <v>46</v>
      </c>
      <c r="AC24" s="26">
        <v>67</v>
      </c>
      <c r="AD24" s="26">
        <v>63</v>
      </c>
      <c r="AE24" s="26">
        <v>139</v>
      </c>
      <c r="AF24" s="26">
        <v>23</v>
      </c>
      <c r="AG24" s="26">
        <v>27</v>
      </c>
      <c r="AH24" s="26">
        <v>57</v>
      </c>
      <c r="AI24" s="26">
        <v>136</v>
      </c>
      <c r="AJ24" s="26">
        <v>69</v>
      </c>
      <c r="AK24" s="26">
        <v>101</v>
      </c>
      <c r="AL24" s="26">
        <v>304</v>
      </c>
      <c r="AM24" s="26">
        <v>21</v>
      </c>
      <c r="AN24" s="26">
        <v>42</v>
      </c>
      <c r="AO24" s="26">
        <v>35</v>
      </c>
      <c r="AP24" s="26">
        <v>47</v>
      </c>
      <c r="AQ24" s="24">
        <f t="shared" si="0"/>
        <v>3779</v>
      </c>
    </row>
    <row r="25" spans="2:66" s="6" customFormat="1" ht="12.75">
      <c r="B25" s="55" t="s">
        <v>13</v>
      </c>
      <c r="C25" s="56"/>
      <c r="D25" s="56"/>
      <c r="E25" s="56"/>
      <c r="F25" s="56"/>
      <c r="G25" s="56"/>
      <c r="H25" s="56"/>
      <c r="I25" s="56"/>
      <c r="J25" s="57"/>
      <c r="K25" s="23" t="s">
        <v>30</v>
      </c>
      <c r="L25" s="26">
        <v>283</v>
      </c>
      <c r="M25" s="26">
        <v>314</v>
      </c>
      <c r="N25" s="26">
        <v>58</v>
      </c>
      <c r="O25" s="26">
        <v>100</v>
      </c>
      <c r="P25" s="26">
        <v>79</v>
      </c>
      <c r="Q25" s="26">
        <v>65</v>
      </c>
      <c r="R25" s="26">
        <v>104</v>
      </c>
      <c r="S25" s="26">
        <v>61</v>
      </c>
      <c r="T25" s="26">
        <v>71</v>
      </c>
      <c r="U25" s="26">
        <v>42</v>
      </c>
      <c r="V25" s="26">
        <v>79</v>
      </c>
      <c r="W25" s="26">
        <v>94</v>
      </c>
      <c r="X25" s="26">
        <v>82</v>
      </c>
      <c r="Y25" s="26">
        <v>29</v>
      </c>
      <c r="Z25" s="26">
        <v>86</v>
      </c>
      <c r="AA25" s="26">
        <v>46</v>
      </c>
      <c r="AB25" s="26">
        <v>58</v>
      </c>
      <c r="AC25" s="26">
        <v>28</v>
      </c>
      <c r="AD25" s="26">
        <v>26</v>
      </c>
      <c r="AE25" s="26">
        <v>84</v>
      </c>
      <c r="AF25" s="26">
        <v>15</v>
      </c>
      <c r="AG25" s="26">
        <v>51</v>
      </c>
      <c r="AH25" s="26">
        <v>25</v>
      </c>
      <c r="AI25" s="26">
        <v>80</v>
      </c>
      <c r="AJ25" s="26">
        <v>18</v>
      </c>
      <c r="AK25" s="26">
        <v>140</v>
      </c>
      <c r="AL25" s="26">
        <v>202</v>
      </c>
      <c r="AM25" s="26">
        <v>22</v>
      </c>
      <c r="AN25" s="26">
        <v>22</v>
      </c>
      <c r="AO25" s="26">
        <v>13</v>
      </c>
      <c r="AP25" s="26">
        <v>26</v>
      </c>
      <c r="AQ25" s="24">
        <f t="shared" si="0"/>
        <v>2403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2:66" ht="12.75">
      <c r="B26" s="55" t="s">
        <v>14</v>
      </c>
      <c r="C26" s="56"/>
      <c r="D26" s="56"/>
      <c r="E26" s="56"/>
      <c r="F26" s="56"/>
      <c r="G26" s="56"/>
      <c r="H26" s="56"/>
      <c r="I26" s="56"/>
      <c r="J26" s="57"/>
      <c r="K26" s="23" t="s">
        <v>31</v>
      </c>
      <c r="L26" s="26">
        <v>133</v>
      </c>
      <c r="M26" s="26">
        <v>106</v>
      </c>
      <c r="N26" s="26">
        <v>36</v>
      </c>
      <c r="O26" s="27">
        <v>52</v>
      </c>
      <c r="P26" s="27">
        <v>40</v>
      </c>
      <c r="Q26" s="26">
        <v>49</v>
      </c>
      <c r="R26" s="26">
        <v>65</v>
      </c>
      <c r="S26" s="26">
        <v>29</v>
      </c>
      <c r="T26" s="26">
        <v>31</v>
      </c>
      <c r="U26" s="26">
        <v>13</v>
      </c>
      <c r="V26" s="26">
        <v>55</v>
      </c>
      <c r="W26" s="25">
        <v>44</v>
      </c>
      <c r="X26" s="25">
        <v>23</v>
      </c>
      <c r="Y26" s="26">
        <v>20</v>
      </c>
      <c r="Z26" s="26">
        <v>50</v>
      </c>
      <c r="AA26" s="26">
        <v>17</v>
      </c>
      <c r="AB26" s="26">
        <v>50</v>
      </c>
      <c r="AC26" s="26">
        <v>12</v>
      </c>
      <c r="AD26" s="26">
        <v>22</v>
      </c>
      <c r="AE26" s="26">
        <v>46</v>
      </c>
      <c r="AF26" s="26">
        <v>5</v>
      </c>
      <c r="AG26" s="26">
        <v>18</v>
      </c>
      <c r="AH26" s="26">
        <v>18</v>
      </c>
      <c r="AI26" s="26">
        <v>32</v>
      </c>
      <c r="AJ26" s="26">
        <v>15</v>
      </c>
      <c r="AK26" s="26">
        <v>72</v>
      </c>
      <c r="AL26" s="26">
        <v>76</v>
      </c>
      <c r="AM26" s="26">
        <v>7</v>
      </c>
      <c r="AN26" s="26">
        <v>10</v>
      </c>
      <c r="AO26" s="26">
        <v>11</v>
      </c>
      <c r="AP26" s="26">
        <v>15</v>
      </c>
      <c r="AQ26" s="24">
        <f t="shared" si="0"/>
        <v>1172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2:66" ht="12.75">
      <c r="B27" s="67" t="s">
        <v>15</v>
      </c>
      <c r="C27" s="68"/>
      <c r="D27" s="68"/>
      <c r="E27" s="68"/>
      <c r="F27" s="68"/>
      <c r="G27" s="68"/>
      <c r="H27" s="68"/>
      <c r="I27" s="68"/>
      <c r="J27" s="68"/>
      <c r="K27" s="28" t="s">
        <v>32</v>
      </c>
      <c r="L27" s="26">
        <v>255</v>
      </c>
      <c r="M27" s="26">
        <v>237</v>
      </c>
      <c r="N27" s="26">
        <v>56</v>
      </c>
      <c r="O27" s="26">
        <v>103</v>
      </c>
      <c r="P27" s="26">
        <v>78</v>
      </c>
      <c r="Q27" s="26">
        <v>103</v>
      </c>
      <c r="R27" s="26">
        <v>90</v>
      </c>
      <c r="S27" s="26">
        <v>52</v>
      </c>
      <c r="T27" s="26">
        <v>45</v>
      </c>
      <c r="U27" s="26">
        <v>42</v>
      </c>
      <c r="V27" s="26">
        <v>66</v>
      </c>
      <c r="W27" s="26">
        <v>97</v>
      </c>
      <c r="X27" s="26">
        <v>41</v>
      </c>
      <c r="Y27" s="26">
        <v>20</v>
      </c>
      <c r="Z27" s="26">
        <v>64</v>
      </c>
      <c r="AA27" s="26">
        <v>11</v>
      </c>
      <c r="AB27" s="26">
        <v>39</v>
      </c>
      <c r="AC27" s="26">
        <v>18</v>
      </c>
      <c r="AD27" s="26">
        <v>46</v>
      </c>
      <c r="AE27" s="26">
        <v>82</v>
      </c>
      <c r="AF27" s="26">
        <v>12</v>
      </c>
      <c r="AG27" s="26">
        <v>20</v>
      </c>
      <c r="AH27" s="26">
        <v>26</v>
      </c>
      <c r="AI27" s="26">
        <v>82</v>
      </c>
      <c r="AJ27" s="26">
        <v>25</v>
      </c>
      <c r="AK27" s="26">
        <v>103</v>
      </c>
      <c r="AL27" s="26">
        <v>157</v>
      </c>
      <c r="AM27" s="26">
        <v>17</v>
      </c>
      <c r="AN27" s="26">
        <v>10</v>
      </c>
      <c r="AO27" s="26">
        <v>5</v>
      </c>
      <c r="AP27" s="26">
        <v>32</v>
      </c>
      <c r="AQ27" s="24">
        <f t="shared" si="0"/>
        <v>2034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2:66" ht="12.75">
      <c r="B28" s="29"/>
      <c r="C28" s="29"/>
      <c r="D28" s="29"/>
      <c r="E28" s="29"/>
      <c r="F28" s="29"/>
      <c r="G28" s="29"/>
      <c r="H28" s="29"/>
      <c r="I28" s="29"/>
      <c r="J28" s="29"/>
      <c r="K28" s="3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2:43" s="11" customFormat="1" ht="12.75">
      <c r="B29" s="59" t="s">
        <v>16</v>
      </c>
      <c r="C29" s="60"/>
      <c r="D29" s="60"/>
      <c r="E29" s="60"/>
      <c r="F29" s="60"/>
      <c r="G29" s="60"/>
      <c r="H29" s="60"/>
      <c r="I29" s="60"/>
      <c r="J29" s="60"/>
      <c r="K29" s="32" t="s">
        <v>33</v>
      </c>
      <c r="L29" s="51">
        <f>SUM(L22/L21)*100</f>
        <v>21.135567783891947</v>
      </c>
      <c r="M29" s="51">
        <f aca="true" t="shared" si="1" ref="M29:AQ29">SUM(M22/M21)*100</f>
        <v>10.802017244184155</v>
      </c>
      <c r="N29" s="51">
        <f t="shared" si="1"/>
        <v>10.436634717784878</v>
      </c>
      <c r="O29" s="51">
        <f t="shared" si="1"/>
        <v>7.930036822724881</v>
      </c>
      <c r="P29" s="51">
        <f t="shared" si="1"/>
        <v>8.948775972022217</v>
      </c>
      <c r="Q29" s="51">
        <f t="shared" si="1"/>
        <v>16.273088613514144</v>
      </c>
      <c r="R29" s="51">
        <f t="shared" si="1"/>
        <v>9.448476052249637</v>
      </c>
      <c r="S29" s="51">
        <f t="shared" si="1"/>
        <v>5.279187817258883</v>
      </c>
      <c r="T29" s="51">
        <f t="shared" si="1"/>
        <v>7.925998052580331</v>
      </c>
      <c r="U29" s="51">
        <f t="shared" si="1"/>
        <v>6.598182536546819</v>
      </c>
      <c r="V29" s="51">
        <f t="shared" si="1"/>
        <v>8.125386677665498</v>
      </c>
      <c r="W29" s="51">
        <f t="shared" si="1"/>
        <v>10.096534261750277</v>
      </c>
      <c r="X29" s="51">
        <f t="shared" si="1"/>
        <v>8.830769230769231</v>
      </c>
      <c r="Y29" s="51">
        <f t="shared" si="1"/>
        <v>8.957952468007313</v>
      </c>
      <c r="Z29" s="51">
        <f t="shared" si="1"/>
        <v>8.583391486392184</v>
      </c>
      <c r="AA29" s="51">
        <f t="shared" si="1"/>
        <v>7.62745885186672</v>
      </c>
      <c r="AB29" s="51">
        <f t="shared" si="1"/>
        <v>4.839062842128312</v>
      </c>
      <c r="AC29" s="51">
        <f t="shared" si="1"/>
        <v>3.248499896544589</v>
      </c>
      <c r="AD29" s="51">
        <f t="shared" si="1"/>
        <v>6.296722254169063</v>
      </c>
      <c r="AE29" s="51">
        <f t="shared" si="1"/>
        <v>13.193624557260922</v>
      </c>
      <c r="AF29" s="51">
        <f t="shared" si="1"/>
        <v>6.25</v>
      </c>
      <c r="AG29" s="51">
        <f aca="true" t="shared" si="2" ref="AG29:AP29">SUM(AG22/AG21)*100</f>
        <v>4.330985915492958</v>
      </c>
      <c r="AH29" s="51">
        <f t="shared" si="2"/>
        <v>4.489264801561483</v>
      </c>
      <c r="AI29" s="51">
        <f t="shared" si="2"/>
        <v>18.094858509366283</v>
      </c>
      <c r="AJ29" s="51">
        <f t="shared" si="2"/>
        <v>6.511950121233114</v>
      </c>
      <c r="AK29" s="51">
        <f t="shared" si="2"/>
        <v>4.542245234172746</v>
      </c>
      <c r="AL29" s="51">
        <f t="shared" si="2"/>
        <v>16.950824291954348</v>
      </c>
      <c r="AM29" s="51">
        <f t="shared" si="2"/>
        <v>9.854014598540147</v>
      </c>
      <c r="AN29" s="51">
        <f t="shared" si="2"/>
        <v>14.348785871964681</v>
      </c>
      <c r="AO29" s="51">
        <f t="shared" si="2"/>
        <v>8.398950131233596</v>
      </c>
      <c r="AP29" s="51">
        <f t="shared" si="2"/>
        <v>14.456233421750664</v>
      </c>
      <c r="AQ29" s="51">
        <f t="shared" si="1"/>
        <v>10.147175953180732</v>
      </c>
    </row>
    <row r="30" spans="2:43" s="12" customFormat="1" ht="12.75">
      <c r="B30" s="60"/>
      <c r="C30" s="60"/>
      <c r="D30" s="60"/>
      <c r="E30" s="60"/>
      <c r="F30" s="60"/>
      <c r="G30" s="60"/>
      <c r="H30" s="60"/>
      <c r="I30" s="60"/>
      <c r="J30" s="60"/>
      <c r="K30" s="33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</row>
    <row r="32" spans="19:25" ht="12.75">
      <c r="S32" s="6"/>
      <c r="Y32" s="6"/>
    </row>
    <row r="41" spans="12:43" ht="12.75"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</sheetData>
  <mergeCells count="73">
    <mergeCell ref="A1:P1"/>
    <mergeCell ref="A2:P2"/>
    <mergeCell ref="A3:P3"/>
    <mergeCell ref="A4:P4"/>
    <mergeCell ref="AQ17:AQ18"/>
    <mergeCell ref="W17:W18"/>
    <mergeCell ref="X17:X18"/>
    <mergeCell ref="AB17:AB18"/>
    <mergeCell ref="AE17:AE18"/>
    <mergeCell ref="AD17:AD18"/>
    <mergeCell ref="AC17:AC18"/>
    <mergeCell ref="AF17:AF18"/>
    <mergeCell ref="AA17:AA18"/>
    <mergeCell ref="Z17:Z18"/>
    <mergeCell ref="B29:J30"/>
    <mergeCell ref="A6:E6"/>
    <mergeCell ref="J6:L6"/>
    <mergeCell ref="B21:J21"/>
    <mergeCell ref="B22:J22"/>
    <mergeCell ref="B23:J23"/>
    <mergeCell ref="B24:J24"/>
    <mergeCell ref="B25:J25"/>
    <mergeCell ref="B27:J27"/>
    <mergeCell ref="B19:J19"/>
    <mergeCell ref="Y17:Y18"/>
    <mergeCell ref="P17:P18"/>
    <mergeCell ref="Q17:Q18"/>
    <mergeCell ref="R17:R18"/>
    <mergeCell ref="S17:S18"/>
    <mergeCell ref="T17:T18"/>
    <mergeCell ref="U17:U18"/>
    <mergeCell ref="V17:V18"/>
    <mergeCell ref="B26:J26"/>
    <mergeCell ref="M17:M18"/>
    <mergeCell ref="N17:N18"/>
    <mergeCell ref="O17:O18"/>
    <mergeCell ref="L17:L18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F29:AF30"/>
    <mergeCell ref="AQ29:AQ30"/>
    <mergeCell ref="AB29:AB30"/>
    <mergeCell ref="AC29:AC30"/>
    <mergeCell ref="AD29:AD30"/>
    <mergeCell ref="AE29:AE30"/>
    <mergeCell ref="AG29:AG30"/>
    <mergeCell ref="AH29:AH30"/>
    <mergeCell ref="AI29:AI30"/>
    <mergeCell ref="AJ29:AJ30"/>
    <mergeCell ref="AG17:AG18"/>
    <mergeCell ref="AH17:AH18"/>
    <mergeCell ref="AI17:AI18"/>
    <mergeCell ref="AJ17:AJ18"/>
    <mergeCell ref="AO29:AO30"/>
    <mergeCell ref="AP29:AP30"/>
    <mergeCell ref="AK29:AK30"/>
    <mergeCell ref="AL29:AL30"/>
    <mergeCell ref="AM29:AM30"/>
    <mergeCell ref="AN29:AN30"/>
  </mergeCells>
  <printOptions/>
  <pageMargins left="0.75" right="0.75" top="1" bottom="1" header="0" footer="0"/>
  <pageSetup horizontalDpi="600" verticalDpi="600" orientation="landscape" paperSize="5" scale="40" r:id="rId3"/>
  <legacyDrawing r:id="rId2"/>
  <oleObjects>
    <oleObject progId="" shapeId="7878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2006-07-05T17:50:14Z</cp:lastPrinted>
  <dcterms:created xsi:type="dcterms:W3CDTF">2005-09-02T21:30:18Z</dcterms:created>
  <dcterms:modified xsi:type="dcterms:W3CDTF">2007-10-26T22:42:11Z</dcterms:modified>
  <cp:category/>
  <cp:version/>
  <cp:contentType/>
  <cp:contentStatus/>
</cp:coreProperties>
</file>