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95" windowWidth="15210" windowHeight="5130" firstSheet="2" activeTab="2"/>
  </bookViews>
  <sheets>
    <sheet name="Tabla 01-12 por edad 2002" sheetId="1" r:id="rId1"/>
    <sheet name="01-12a rur urb 81,94,02 t crec " sheetId="2" r:id="rId2"/>
    <sheet name="Tabla 43-11" sheetId="3" r:id="rId3"/>
  </sheets>
  <definedNames>
    <definedName name="_xlnm.Print_Area" localSheetId="2">'Tabla 43-11'!$B$1:$U$30</definedName>
  </definedNames>
  <calcPr fullCalcOnLoad="1"/>
</workbook>
</file>

<file path=xl/sharedStrings.xml><?xml version="1.0" encoding="utf-8"?>
<sst xmlns="http://schemas.openxmlformats.org/spreadsheetml/2006/main" count="180" uniqueCount="116">
  <si>
    <t>Dirección de Políticas Regionales y Departamentales</t>
  </si>
  <si>
    <t>Tabla Número</t>
  </si>
  <si>
    <t xml:space="preserve"> </t>
  </si>
  <si>
    <t>Variable</t>
  </si>
  <si>
    <t>Cobertura Geográfica</t>
  </si>
  <si>
    <t>Departamento de San Marcos</t>
  </si>
  <si>
    <t>Periodicidad</t>
  </si>
  <si>
    <t>Año</t>
  </si>
  <si>
    <t>Período</t>
  </si>
  <si>
    <t>Unidad de Medida</t>
  </si>
  <si>
    <t>Fuente</t>
  </si>
  <si>
    <t>Instituto Nacional de Estadística</t>
  </si>
  <si>
    <t>San Marcos</t>
  </si>
  <si>
    <t>San Pedro Sacatepequez</t>
  </si>
  <si>
    <t>San Antonio Sacatepequez</t>
  </si>
  <si>
    <t>Comitancillo</t>
  </si>
  <si>
    <t>San Miguel ixtahuacan</t>
  </si>
  <si>
    <t>Concepción Tutuapa</t>
  </si>
  <si>
    <t>Tacana</t>
  </si>
  <si>
    <t>Sibinal</t>
  </si>
  <si>
    <t>Tajumulco</t>
  </si>
  <si>
    <t>Tejutla</t>
  </si>
  <si>
    <t>Nuevo Progreso</t>
  </si>
  <si>
    <t>El Tumbador</t>
  </si>
  <si>
    <t>El Rodeo</t>
  </si>
  <si>
    <t>Malacatán</t>
  </si>
  <si>
    <t>Catarina</t>
  </si>
  <si>
    <t>Ayutla</t>
  </si>
  <si>
    <t>Ocos</t>
  </si>
  <si>
    <t>San Pablo</t>
  </si>
  <si>
    <t>El Quetzal</t>
  </si>
  <si>
    <t>La Reforma</t>
  </si>
  <si>
    <t>Pajapita</t>
  </si>
  <si>
    <t>Ixchiguan</t>
  </si>
  <si>
    <t>San José Ojetenam</t>
  </si>
  <si>
    <t>Sipacapa</t>
  </si>
  <si>
    <t>Esquipulas Palo Gordo</t>
  </si>
  <si>
    <t>Río Blanco</t>
  </si>
  <si>
    <t>San Lorenzo</t>
  </si>
  <si>
    <t>Código Departamento y Municipio</t>
  </si>
  <si>
    <t>Total</t>
  </si>
  <si>
    <t>Hombres</t>
  </si>
  <si>
    <t>Mujeres</t>
  </si>
  <si>
    <t>0 - 4 años</t>
  </si>
  <si>
    <t>5 - 9 años</t>
  </si>
  <si>
    <t>10 - 14 años</t>
  </si>
  <si>
    <t>20 - 24 años</t>
  </si>
  <si>
    <t>25 - 29 años</t>
  </si>
  <si>
    <t>20 - 34 años</t>
  </si>
  <si>
    <t>35 - 39 años</t>
  </si>
  <si>
    <t>40 - 44 años</t>
  </si>
  <si>
    <t>45 - 49 años</t>
  </si>
  <si>
    <t>50 - 54 años</t>
  </si>
  <si>
    <t>55 - 60 años</t>
  </si>
  <si>
    <t>60 - 65 años</t>
  </si>
  <si>
    <t>area urbana</t>
  </si>
  <si>
    <t>area rural</t>
  </si>
  <si>
    <t>Año 2002</t>
  </si>
  <si>
    <t>Año 1981</t>
  </si>
  <si>
    <t>Población Total</t>
  </si>
  <si>
    <t>Año 1994</t>
  </si>
  <si>
    <t>15 - 19 años</t>
  </si>
  <si>
    <t xml:space="preserve">  01 - 12</t>
  </si>
  <si>
    <t>Tasa de crecimiento población Total</t>
  </si>
  <si>
    <t>Tasa de crecimiento población Rural</t>
  </si>
  <si>
    <t>Tasa de crecimiento población Urbana</t>
  </si>
  <si>
    <t>Porcentaje Población Hombres</t>
  </si>
  <si>
    <t>Porcentaje Población Mujeres</t>
  </si>
  <si>
    <t>Porcentaje Población Urbana</t>
  </si>
  <si>
    <t>Porcentaje Población Rural</t>
  </si>
  <si>
    <t>más de 65 años</t>
  </si>
  <si>
    <t>Secretaría General de Planificación y Programación de la Presidencia - SEGEPLAN</t>
  </si>
  <si>
    <t>Sistema Nacional de Planificación Estratégica Territorial - SINPET</t>
  </si>
  <si>
    <t>Sistema de Usuarios de Información Territorial - SINIT</t>
  </si>
  <si>
    <t>Población desglozada por rangos de edad, por sexo y area rural/urbana por Municipio</t>
  </si>
  <si>
    <t>Municipios del Departamento de San Marcos</t>
  </si>
  <si>
    <t>Indicadores</t>
  </si>
  <si>
    <t>Porcentaje población Hombres / Mujeres, Urbana / Rural</t>
  </si>
  <si>
    <t>Anual</t>
  </si>
  <si>
    <t xml:space="preserve">  01 - 12a</t>
  </si>
  <si>
    <t>Variables</t>
  </si>
  <si>
    <t>Población total, por área Urbano / Rural</t>
  </si>
  <si>
    <t>Tasa de Crecimiento</t>
  </si>
  <si>
    <t>1981, 1994 y 2002</t>
  </si>
  <si>
    <t>San Cristóbal Cucho</t>
  </si>
  <si>
    <t>San Rafael Pie de la Cuesta</t>
  </si>
  <si>
    <t>Número de personas  // Porcentaje</t>
  </si>
  <si>
    <t>Pendiente Volcánica Reciente:</t>
  </si>
  <si>
    <t>Tierras Altas Volcánicas:</t>
  </si>
  <si>
    <t>Fisiografía: regiones fisiográficas</t>
  </si>
  <si>
    <t>Fecha de Publicación</t>
  </si>
  <si>
    <t>Proyecto MAGA-ESPREDE-CATIE, Mapa de Fisiografía y Geomorfología</t>
  </si>
  <si>
    <t>La actividad geológica de esta área asociada con una zona con fallas geológicas, que está paralela a la costa, a lo largo de las laderas del costado sur de la cadena volcánica.  El material arrojado por los volcanes, en una época relativamente reciente, geológicamente hablando, ha formado abanicos aluviales traslapados, en los cuales se encuentra asociado material cuaternario.</t>
  </si>
  <si>
    <t>Los numerosos conos volcánicos  de esta área, algunos de reciente formación, están compuestos predominantemente por Andesita.  En las tierras altas volcánicas, las pendientes  de las laderas llegan a tener hasta un 40% de inclinación.  Existen algunos valles que han  sido formados por ceniza poméz cuaternaria.</t>
  </si>
  <si>
    <t>Código de campo</t>
  </si>
  <si>
    <t>Llanura costera del Pacífico</t>
  </si>
  <si>
    <t>Kilómetros cuadrados</t>
  </si>
  <si>
    <t>Pendiente volcánica reciente</t>
  </si>
  <si>
    <t>Llanura Costera del Pacífico</t>
  </si>
  <si>
    <t>Es una región fisiográfica que se encuentra situada a lo largo del litoral del Pacífico.  Está formada por aluvión cuaternario, y se caracteriza por una topografía llana, con suaves ondulaciones a elevaciones menores de 200 metros sobre el nivel del mar.  En la región fisiográfica se presentan algunas unidades de micro-relieve.  Las playas son de arena negra.</t>
  </si>
  <si>
    <t xml:space="preserve"> 43 - 11</t>
  </si>
  <si>
    <t>Municipios del Departamento de Retalhuleu</t>
  </si>
  <si>
    <t>Retalhuleu</t>
  </si>
  <si>
    <t>San Sebastian</t>
  </si>
  <si>
    <t>Santa Cruz Mulua</t>
  </si>
  <si>
    <t>San Martin Zapotitlan</t>
  </si>
  <si>
    <t>San Felipe Retalhuleu</t>
  </si>
  <si>
    <t>San Andres Villa Seca</t>
  </si>
  <si>
    <t>Nuevo San Carlos</t>
  </si>
  <si>
    <t>El Asintal</t>
  </si>
  <si>
    <t>LLAN_COST</t>
  </si>
  <si>
    <t>PEND_VOLC</t>
  </si>
  <si>
    <t>TIER_ALTA</t>
  </si>
  <si>
    <t>Tierras Altas o Cadena Volcanica</t>
  </si>
  <si>
    <t>Departamento de Retalhuleu</t>
  </si>
  <si>
    <t>Champerico</t>
  </si>
</sst>
</file>

<file path=xl/styles.xml><?xml version="1.0" encoding="utf-8"?>
<styleSheet xmlns="http://schemas.openxmlformats.org/spreadsheetml/2006/main">
  <numFmts count="1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 numFmtId="174" formatCode="0.000000"/>
  </numFmts>
  <fonts count="8">
    <font>
      <sz val="10"/>
      <name val="Arial"/>
      <family val="0"/>
    </font>
    <font>
      <b/>
      <sz val="10"/>
      <name val="Arial"/>
      <family val="2"/>
    </font>
    <font>
      <sz val="8"/>
      <name val="Arial"/>
      <family val="0"/>
    </font>
    <font>
      <i/>
      <sz val="8"/>
      <name val="Arial"/>
      <family val="2"/>
    </font>
    <font>
      <sz val="9"/>
      <name val="Arial"/>
      <family val="0"/>
    </font>
    <font>
      <b/>
      <sz val="9"/>
      <name val="Arial"/>
      <family val="2"/>
    </font>
    <font>
      <sz val="9"/>
      <color indexed="12"/>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24">
    <border>
      <left/>
      <right/>
      <top/>
      <bottom/>
      <diagonal/>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0" fillId="0" borderId="0" xfId="0" applyAlignment="1">
      <alignment horizontal="center" vertical="center"/>
    </xf>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xf>
    <xf numFmtId="0" fontId="0" fillId="0" borderId="0" xfId="0" applyFont="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0" fontId="0" fillId="0" borderId="6" xfId="0" applyNumberFormat="1" applyBorder="1" applyAlignment="1">
      <alignment/>
    </xf>
    <xf numFmtId="0" fontId="0" fillId="0" borderId="8" xfId="0" applyBorder="1" applyAlignment="1">
      <alignment/>
    </xf>
    <xf numFmtId="16" fontId="1" fillId="0" borderId="0" xfId="0" applyNumberFormat="1" applyFont="1" applyBorder="1" applyAlignment="1">
      <alignment/>
    </xf>
    <xf numFmtId="0" fontId="1" fillId="0" borderId="0" xfId="0" applyFont="1" applyBorder="1" applyAlignment="1">
      <alignment/>
    </xf>
    <xf numFmtId="0" fontId="0" fillId="0" borderId="9" xfId="0" applyBorder="1" applyAlignment="1">
      <alignment/>
    </xf>
    <xf numFmtId="0" fontId="0" fillId="0" borderId="0" xfId="0" applyBorder="1" applyAlignment="1">
      <alignment/>
    </xf>
    <xf numFmtId="0" fontId="2" fillId="0" borderId="1" xfId="0" applyFont="1" applyBorder="1" applyAlignment="1">
      <alignment horizontal="center"/>
    </xf>
    <xf numFmtId="0" fontId="2" fillId="0" borderId="2" xfId="0" applyFont="1" applyBorder="1" applyAlignment="1">
      <alignment/>
    </xf>
    <xf numFmtId="0" fontId="2" fillId="0" borderId="8" xfId="0" applyFont="1" applyBorder="1" applyAlignment="1">
      <alignment/>
    </xf>
    <xf numFmtId="0" fontId="2" fillId="0" borderId="8" xfId="0" applyFont="1" applyBorder="1" applyAlignment="1">
      <alignment/>
    </xf>
    <xf numFmtId="0" fontId="2" fillId="0" borderId="8" xfId="0" applyFont="1" applyBorder="1" applyAlignment="1">
      <alignment horizontal="center"/>
    </xf>
    <xf numFmtId="0" fontId="2" fillId="0" borderId="8" xfId="0" applyFont="1" applyBorder="1" applyAlignment="1">
      <alignment horizontal="center" vertical="center" wrapText="1"/>
    </xf>
    <xf numFmtId="0" fontId="2" fillId="0" borderId="7" xfId="0" applyFont="1" applyBorder="1" applyAlignment="1">
      <alignment/>
    </xf>
    <xf numFmtId="0" fontId="2" fillId="0" borderId="0" xfId="0" applyFont="1" applyAlignment="1">
      <alignment horizontal="left"/>
    </xf>
    <xf numFmtId="0" fontId="0" fillId="0" borderId="6" xfId="0" applyFont="1" applyBorder="1" applyAlignment="1">
      <alignment/>
    </xf>
    <xf numFmtId="0" fontId="0" fillId="0" borderId="6" xfId="0" applyFont="1" applyBorder="1" applyAlignment="1">
      <alignment horizontal="center"/>
    </xf>
    <xf numFmtId="0" fontId="0" fillId="0" borderId="6" xfId="0" applyFont="1" applyBorder="1" applyAlignment="1">
      <alignment horizontal="center" vertical="center" wrapText="1"/>
    </xf>
    <xf numFmtId="0" fontId="0" fillId="0" borderId="6"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0" fillId="0" borderId="7" xfId="0" applyFont="1" applyBorder="1" applyAlignment="1">
      <alignment/>
    </xf>
    <xf numFmtId="10" fontId="0" fillId="0" borderId="6" xfId="0" applyNumberFormat="1" applyFont="1" applyBorder="1" applyAlignment="1">
      <alignment/>
    </xf>
    <xf numFmtId="0" fontId="0" fillId="0" borderId="0" xfId="0" applyFont="1" applyAlignment="1">
      <alignment/>
    </xf>
    <xf numFmtId="0" fontId="0" fillId="0" borderId="8" xfId="0" applyFont="1" applyBorder="1" applyAlignment="1">
      <alignment/>
    </xf>
    <xf numFmtId="0" fontId="0" fillId="0" borderId="0" xfId="0" applyFont="1" applyBorder="1" applyAlignment="1">
      <alignment/>
    </xf>
    <xf numFmtId="0" fontId="0" fillId="0" borderId="8" xfId="0" applyFont="1" applyBorder="1" applyAlignment="1">
      <alignment/>
    </xf>
    <xf numFmtId="3" fontId="0" fillId="0" borderId="0" xfId="0" applyNumberFormat="1" applyAlignment="1">
      <alignment horizontal="right" indent="2"/>
    </xf>
    <xf numFmtId="3" fontId="0" fillId="2" borderId="0" xfId="0" applyNumberFormat="1" applyFill="1" applyBorder="1" applyAlignment="1">
      <alignment horizontal="right" indent="2"/>
    </xf>
    <xf numFmtId="3" fontId="0" fillId="2" borderId="0" xfId="0" applyNumberFormat="1" applyFill="1" applyBorder="1" applyAlignment="1">
      <alignment/>
    </xf>
    <xf numFmtId="0" fontId="0" fillId="2" borderId="0" xfId="0" applyFill="1" applyBorder="1" applyAlignment="1">
      <alignment/>
    </xf>
    <xf numFmtId="0" fontId="0" fillId="2" borderId="0" xfId="0" applyFont="1" applyFill="1" applyBorder="1" applyAlignment="1">
      <alignment/>
    </xf>
    <xf numFmtId="0" fontId="4" fillId="2" borderId="0" xfId="0" applyFont="1" applyFill="1" applyBorder="1" applyAlignment="1">
      <alignment/>
    </xf>
    <xf numFmtId="172" fontId="0" fillId="2" borderId="0" xfId="0" applyNumberFormat="1" applyFill="1" applyBorder="1" applyAlignment="1">
      <alignment/>
    </xf>
    <xf numFmtId="0" fontId="2" fillId="2" borderId="0" xfId="0" applyFont="1" applyFill="1" applyBorder="1" applyAlignment="1" applyProtection="1">
      <alignment horizontal="center"/>
      <protection locked="0"/>
    </xf>
    <xf numFmtId="0" fontId="0" fillId="2" borderId="0" xfId="0" applyFill="1" applyBorder="1" applyAlignment="1">
      <alignment vertical="justify" wrapText="1"/>
    </xf>
    <xf numFmtId="0" fontId="4" fillId="0" borderId="0" xfId="0" applyFont="1" applyAlignment="1">
      <alignment/>
    </xf>
    <xf numFmtId="0" fontId="5" fillId="0" borderId="0" xfId="0" applyFont="1" applyFill="1" applyBorder="1" applyAlignment="1">
      <alignment/>
    </xf>
    <xf numFmtId="0" fontId="6" fillId="0" borderId="10" xfId="0" applyFont="1" applyFill="1" applyBorder="1" applyAlignment="1">
      <alignment/>
    </xf>
    <xf numFmtId="0" fontId="6" fillId="0" borderId="9" xfId="0" applyFont="1" applyFill="1" applyBorder="1" applyAlignment="1">
      <alignment/>
    </xf>
    <xf numFmtId="0" fontId="4" fillId="0" borderId="11" xfId="0" applyFont="1" applyBorder="1" applyAlignment="1">
      <alignment/>
    </xf>
    <xf numFmtId="0" fontId="4" fillId="0" borderId="0" xfId="0" applyFont="1" applyFill="1" applyAlignment="1">
      <alignment/>
    </xf>
    <xf numFmtId="0" fontId="6" fillId="0" borderId="12" xfId="0" applyFont="1" applyFill="1" applyBorder="1" applyAlignment="1">
      <alignment/>
    </xf>
    <xf numFmtId="0" fontId="6" fillId="0" borderId="0" xfId="0" applyFont="1" applyFill="1" applyBorder="1" applyAlignment="1">
      <alignment/>
    </xf>
    <xf numFmtId="0" fontId="4" fillId="0" borderId="13" xfId="0" applyFont="1" applyBorder="1" applyAlignment="1">
      <alignment/>
    </xf>
    <xf numFmtId="0" fontId="6" fillId="0" borderId="3" xfId="0" applyFont="1" applyFill="1" applyBorder="1" applyAlignment="1">
      <alignment/>
    </xf>
    <xf numFmtId="0" fontId="6" fillId="0" borderId="4" xfId="0" applyFont="1" applyFill="1" applyBorder="1" applyAlignment="1">
      <alignment/>
    </xf>
    <xf numFmtId="0" fontId="4" fillId="0" borderId="5" xfId="0" applyFont="1" applyBorder="1" applyAlignment="1">
      <alignment/>
    </xf>
    <xf numFmtId="0" fontId="2" fillId="0" borderId="0" xfId="0" applyFont="1" applyAlignment="1">
      <alignment/>
    </xf>
    <xf numFmtId="3" fontId="2" fillId="0" borderId="0" xfId="0" applyNumberFormat="1" applyFont="1" applyAlignment="1">
      <alignment horizontal="right" indent="2"/>
    </xf>
    <xf numFmtId="0" fontId="2" fillId="0" borderId="0" xfId="0" applyFont="1" applyFill="1" applyAlignment="1">
      <alignment/>
    </xf>
    <xf numFmtId="16" fontId="5" fillId="0" borderId="0" xfId="0" applyNumberFormat="1" applyFont="1" applyBorder="1" applyAlignment="1">
      <alignment wrapText="1"/>
    </xf>
    <xf numFmtId="0" fontId="5" fillId="0" borderId="0" xfId="0" applyFont="1" applyBorder="1" applyAlignment="1">
      <alignment wrapText="1"/>
    </xf>
    <xf numFmtId="0" fontId="4" fillId="0" borderId="0" xfId="0" applyFont="1" applyAlignment="1">
      <alignment wrapText="1"/>
    </xf>
    <xf numFmtId="0" fontId="0" fillId="0" borderId="0" xfId="0" applyFill="1" applyBorder="1" applyAlignment="1">
      <alignment/>
    </xf>
    <xf numFmtId="0" fontId="0" fillId="0" borderId="0" xfId="0" applyFill="1" applyAlignment="1">
      <alignment/>
    </xf>
    <xf numFmtId="172" fontId="0" fillId="0" borderId="0" xfId="0" applyNumberFormat="1" applyFill="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Fill="1" applyBorder="1" applyAlignment="1">
      <alignment/>
    </xf>
    <xf numFmtId="49" fontId="4" fillId="0" borderId="0" xfId="0" applyNumberFormat="1" applyFont="1" applyFill="1" applyBorder="1" applyAlignment="1">
      <alignment horizontal="center" vertical="top" wrapText="1"/>
    </xf>
    <xf numFmtId="0" fontId="5" fillId="0" borderId="6" xfId="0" applyFont="1" applyFill="1" applyBorder="1" applyAlignment="1">
      <alignment horizontal="center" vertical="center"/>
    </xf>
    <xf numFmtId="0" fontId="5" fillId="0" borderId="7" xfId="0" applyFont="1" applyFill="1" applyBorder="1" applyAlignment="1">
      <alignment horizontal="center"/>
    </xf>
    <xf numFmtId="0" fontId="5" fillId="0" borderId="6" xfId="0" applyFont="1" applyFill="1" applyBorder="1" applyAlignment="1">
      <alignment horizontal="center"/>
    </xf>
    <xf numFmtId="172" fontId="4" fillId="0" borderId="0" xfId="0" applyNumberFormat="1" applyFont="1" applyFill="1" applyBorder="1" applyAlignment="1">
      <alignment/>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9"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2" xfId="0" applyBorder="1" applyAlignment="1">
      <alignment wrapText="1"/>
    </xf>
    <xf numFmtId="0" fontId="2" fillId="0" borderId="6" xfId="0" applyFont="1"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0" fillId="0" borderId="7" xfId="0" applyFont="1" applyBorder="1" applyAlignment="1">
      <alignment wrapText="1"/>
    </xf>
    <xf numFmtId="0" fontId="3" fillId="0" borderId="2" xfId="0" applyFont="1" applyBorder="1" applyAlignment="1">
      <alignment wrapText="1"/>
    </xf>
    <xf numFmtId="0" fontId="3" fillId="0" borderId="8" xfId="0" applyFont="1" applyBorder="1" applyAlignment="1">
      <alignment wrapText="1"/>
    </xf>
    <xf numFmtId="0" fontId="3" fillId="0" borderId="7" xfId="0" applyFont="1" applyBorder="1" applyAlignment="1">
      <alignment wrapText="1"/>
    </xf>
    <xf numFmtId="0" fontId="1" fillId="0" borderId="0" xfId="0" applyFont="1" applyAlignment="1">
      <alignment wrapText="1"/>
    </xf>
    <xf numFmtId="0" fontId="0" fillId="0" borderId="0" xfId="0" applyAlignment="1">
      <alignment wrapText="1"/>
    </xf>
    <xf numFmtId="0" fontId="1" fillId="0" borderId="6" xfId="0" applyFont="1" applyBorder="1" applyAlignment="1">
      <alignment wrapText="1"/>
    </xf>
    <xf numFmtId="16" fontId="1" fillId="0" borderId="6" xfId="0" applyNumberFormat="1" applyFont="1" applyBorder="1" applyAlignment="1">
      <alignment wrapText="1"/>
    </xf>
    <xf numFmtId="0" fontId="0" fillId="0" borderId="10" xfId="0" applyBorder="1" applyAlignment="1">
      <alignment wrapText="1"/>
    </xf>
    <xf numFmtId="0" fontId="0" fillId="0" borderId="0" xfId="0" applyBorder="1" applyAlignment="1">
      <alignment horizontal="left" wrapText="1"/>
    </xf>
    <xf numFmtId="0" fontId="0" fillId="0" borderId="1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2" fillId="0" borderId="14" xfId="0" applyFont="1" applyBorder="1" applyAlignment="1">
      <alignment wrapText="1"/>
    </xf>
    <xf numFmtId="0" fontId="2" fillId="0" borderId="15" xfId="0" applyFont="1" applyBorder="1" applyAlignment="1">
      <alignment wrapText="1"/>
    </xf>
    <xf numFmtId="0" fontId="2" fillId="0" borderId="2" xfId="0" applyFont="1"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0" fillId="0" borderId="7" xfId="0" applyFont="1" applyBorder="1" applyAlignment="1">
      <alignment wrapText="1"/>
    </xf>
    <xf numFmtId="0" fontId="4" fillId="0" borderId="0"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Border="1" applyAlignment="1">
      <alignment horizontal="left"/>
    </xf>
    <xf numFmtId="0" fontId="2" fillId="2" borderId="0" xfId="0" applyFont="1" applyFill="1" applyBorder="1" applyAlignment="1" applyProtection="1">
      <alignment horizontal="center" wrapText="1"/>
      <protection locked="0"/>
    </xf>
    <xf numFmtId="0" fontId="5" fillId="3" borderId="2" xfId="0" applyFont="1" applyFill="1" applyBorder="1" applyAlignment="1">
      <alignment vertical="top" wrapText="1"/>
    </xf>
    <xf numFmtId="0" fontId="0" fillId="3" borderId="8" xfId="0" applyFill="1" applyBorder="1" applyAlignment="1">
      <alignment vertical="top" wrapText="1"/>
    </xf>
    <xf numFmtId="0" fontId="0" fillId="3" borderId="7" xfId="0" applyFill="1" applyBorder="1" applyAlignment="1">
      <alignment vertical="top" wrapText="1"/>
    </xf>
    <xf numFmtId="0" fontId="5" fillId="3" borderId="6" xfId="0" applyFont="1" applyFill="1" applyBorder="1" applyAlignment="1">
      <alignment horizontal="center"/>
    </xf>
    <xf numFmtId="0" fontId="4" fillId="3" borderId="2" xfId="0" applyFont="1"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vertical="center"/>
    </xf>
    <xf numFmtId="0" fontId="4" fillId="3" borderId="6" xfId="0" applyFont="1" applyFill="1" applyBorder="1" applyAlignment="1">
      <alignment horizontal="center"/>
    </xf>
    <xf numFmtId="49" fontId="4" fillId="3" borderId="6" xfId="0" applyNumberFormat="1" applyFont="1" applyFill="1" applyBorder="1" applyAlignment="1">
      <alignment horizontal="center" vertical="top" wrapText="1"/>
    </xf>
    <xf numFmtId="1" fontId="7" fillId="4" borderId="16" xfId="0" applyNumberFormat="1" applyFont="1" applyFill="1" applyBorder="1" applyAlignment="1">
      <alignment horizontal="left" vertical="top" wrapText="1"/>
    </xf>
    <xf numFmtId="0" fontId="0" fillId="4" borderId="17" xfId="0" applyFill="1" applyBorder="1" applyAlignment="1">
      <alignment horizontal="left" vertical="top" wrapText="1"/>
    </xf>
    <xf numFmtId="0" fontId="0" fillId="4" borderId="18" xfId="0" applyFill="1" applyBorder="1" applyAlignment="1">
      <alignment horizontal="left" vertical="top" wrapText="1"/>
    </xf>
    <xf numFmtId="1" fontId="2" fillId="4" borderId="19" xfId="0" applyNumberFormat="1"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20" xfId="0" applyFont="1" applyFill="1" applyBorder="1" applyAlignment="1">
      <alignment horizontal="left" vertical="top" wrapText="1"/>
    </xf>
    <xf numFmtId="1" fontId="7" fillId="4" borderId="19" xfId="0" applyNumberFormat="1" applyFont="1" applyFill="1" applyBorder="1" applyAlignment="1">
      <alignment horizontal="left" vertical="top" wrapText="1"/>
    </xf>
    <xf numFmtId="0" fontId="0" fillId="4" borderId="0" xfId="0" applyFill="1" applyBorder="1" applyAlignment="1">
      <alignment horizontal="left" vertical="top" wrapText="1"/>
    </xf>
    <xf numFmtId="0" fontId="0" fillId="4" borderId="20" xfId="0" applyFill="1" applyBorder="1" applyAlignment="1">
      <alignment horizontal="left" vertical="top" wrapText="1"/>
    </xf>
    <xf numFmtId="0" fontId="7" fillId="4" borderId="19" xfId="0" applyFont="1" applyFill="1" applyBorder="1" applyAlignment="1">
      <alignment horizontal="justify" vertical="top"/>
    </xf>
    <xf numFmtId="0" fontId="1" fillId="4" borderId="0" xfId="0" applyFont="1" applyFill="1" applyBorder="1" applyAlignment="1">
      <alignment horizontal="justify" vertical="top"/>
    </xf>
    <xf numFmtId="0" fontId="1" fillId="4" borderId="20" xfId="0" applyFont="1" applyFill="1" applyBorder="1" applyAlignment="1">
      <alignment horizontal="justify" vertical="top"/>
    </xf>
    <xf numFmtId="0" fontId="2" fillId="4" borderId="21" xfId="0" applyFont="1" applyFill="1" applyBorder="1" applyAlignment="1">
      <alignment horizontal="justify" vertical="top"/>
    </xf>
    <xf numFmtId="0" fontId="0" fillId="4" borderId="22" xfId="0" applyFill="1" applyBorder="1" applyAlignment="1">
      <alignment horizontal="justify" vertical="top"/>
    </xf>
    <xf numFmtId="0" fontId="0" fillId="4" borderId="23" xfId="0" applyFill="1" applyBorder="1" applyAlignment="1">
      <alignment horizontal="justify" vertical="top"/>
    </xf>
    <xf numFmtId="0" fontId="4" fillId="4" borderId="2" xfId="0" applyFont="1" applyFill="1" applyBorder="1" applyAlignment="1">
      <alignment horizontal="left" wrapText="1"/>
    </xf>
    <xf numFmtId="0" fontId="4" fillId="4" borderId="8" xfId="0" applyFont="1" applyFill="1" applyBorder="1" applyAlignment="1">
      <alignment wrapText="1"/>
    </xf>
    <xf numFmtId="0" fontId="4" fillId="4" borderId="7" xfId="0" applyFont="1" applyFill="1" applyBorder="1" applyAlignment="1">
      <alignment wrapText="1"/>
    </xf>
    <xf numFmtId="0" fontId="4" fillId="4" borderId="6" xfId="0" applyFont="1" applyFill="1" applyBorder="1" applyAlignment="1">
      <alignment/>
    </xf>
    <xf numFmtId="4" fontId="2" fillId="4" borderId="6" xfId="0" applyNumberFormat="1" applyFont="1" applyFill="1" applyBorder="1" applyAlignment="1">
      <alignment/>
    </xf>
    <xf numFmtId="2" fontId="4" fillId="4" borderId="6"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219075</xdr:colOff>
      <xdr:row>7</xdr:row>
      <xdr:rowOff>47625</xdr:rowOff>
    </xdr:from>
    <xdr:to>
      <xdr:col>21</xdr:col>
      <xdr:colOff>381000</xdr:colOff>
      <xdr:row>12</xdr:row>
      <xdr:rowOff>28575</xdr:rowOff>
    </xdr:to>
    <xdr:pic>
      <xdr:nvPicPr>
        <xdr:cNvPr id="1" name="Picture 2"/>
        <xdr:cNvPicPr preferRelativeResize="1">
          <a:picLocks noChangeAspect="1"/>
        </xdr:cNvPicPr>
      </xdr:nvPicPr>
      <xdr:blipFill>
        <a:blip r:embed="rId1"/>
        <a:stretch>
          <a:fillRect/>
        </a:stretch>
      </xdr:blipFill>
      <xdr:spPr>
        <a:xfrm>
          <a:off x="10163175" y="112395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47"/>
  <sheetViews>
    <sheetView workbookViewId="0" topLeftCell="A1">
      <selection activeCell="A1" sqref="A1:IV4"/>
    </sheetView>
  </sheetViews>
  <sheetFormatPr defaultColWidth="11.421875" defaultRowHeight="12.75"/>
  <cols>
    <col min="1" max="4" width="2.7109375" style="0" customWidth="1"/>
    <col min="5" max="5" width="2.8515625" style="0" customWidth="1"/>
    <col min="6" max="9" width="2.7109375" style="0" customWidth="1"/>
    <col min="10" max="10" width="2.8515625" style="0" customWidth="1"/>
    <col min="11" max="11" width="9.7109375" style="0" customWidth="1"/>
    <col min="12" max="12" width="11.140625" style="0" customWidth="1"/>
    <col min="13" max="13" width="10.7109375" style="0" customWidth="1"/>
    <col min="14" max="14" width="10.57421875" style="0" customWidth="1"/>
    <col min="15" max="20" width="10.7109375" style="0" customWidth="1"/>
    <col min="22" max="22" width="10.7109375" style="0" customWidth="1"/>
    <col min="23" max="23" width="10.57421875" style="0" customWidth="1"/>
    <col min="24" max="39" width="10.7109375" style="0" customWidth="1"/>
    <col min="40" max="16384" width="2.7109375" style="0" customWidth="1"/>
  </cols>
  <sheetData>
    <row r="1" spans="1:15" ht="12.75">
      <c r="A1" s="102" t="s">
        <v>71</v>
      </c>
      <c r="B1" s="103"/>
      <c r="C1" s="103"/>
      <c r="D1" s="103"/>
      <c r="E1" s="103"/>
      <c r="F1" s="103"/>
      <c r="G1" s="103"/>
      <c r="H1" s="103"/>
      <c r="I1" s="103"/>
      <c r="J1" s="103"/>
      <c r="K1" s="103"/>
      <c r="L1" s="103"/>
      <c r="M1" s="103"/>
      <c r="N1" s="103"/>
      <c r="O1" s="103"/>
    </row>
    <row r="2" spans="1:15" ht="12.75">
      <c r="A2" s="102" t="s">
        <v>0</v>
      </c>
      <c r="B2" s="103"/>
      <c r="C2" s="103"/>
      <c r="D2" s="103"/>
      <c r="E2" s="103"/>
      <c r="F2" s="103"/>
      <c r="G2" s="103"/>
      <c r="H2" s="103"/>
      <c r="I2" s="103"/>
      <c r="J2" s="103"/>
      <c r="K2" s="103"/>
      <c r="L2" s="103"/>
      <c r="M2" s="103"/>
      <c r="N2" s="103"/>
      <c r="O2" s="103"/>
    </row>
    <row r="3" spans="1:15" ht="12.75">
      <c r="A3" s="102" t="s">
        <v>72</v>
      </c>
      <c r="B3" s="103"/>
      <c r="C3" s="103"/>
      <c r="D3" s="103"/>
      <c r="E3" s="103"/>
      <c r="F3" s="103"/>
      <c r="G3" s="103"/>
      <c r="H3" s="103"/>
      <c r="I3" s="103"/>
      <c r="J3" s="103"/>
      <c r="K3" s="103"/>
      <c r="L3" s="103"/>
      <c r="M3" s="103"/>
      <c r="N3" s="103"/>
      <c r="O3" s="103"/>
    </row>
    <row r="4" spans="1:15" ht="12.75">
      <c r="A4" s="102" t="s">
        <v>73</v>
      </c>
      <c r="B4" s="103"/>
      <c r="C4" s="103"/>
      <c r="D4" s="103"/>
      <c r="E4" s="103"/>
      <c r="F4" s="103"/>
      <c r="G4" s="103"/>
      <c r="H4" s="103"/>
      <c r="I4" s="103"/>
      <c r="J4" s="103"/>
      <c r="K4" s="103"/>
      <c r="L4" s="103"/>
      <c r="M4" s="103"/>
      <c r="N4" s="103"/>
      <c r="O4" s="103"/>
    </row>
    <row r="6" spans="1:11" ht="12.75">
      <c r="A6" s="104" t="s">
        <v>1</v>
      </c>
      <c r="B6" s="93"/>
      <c r="C6" s="93"/>
      <c r="D6" s="93"/>
      <c r="E6" s="93"/>
      <c r="F6" s="20"/>
      <c r="G6" s="21"/>
      <c r="H6" s="21"/>
      <c r="J6" s="105" t="s">
        <v>62</v>
      </c>
      <c r="K6" s="93"/>
    </row>
    <row r="8" spans="1:17" ht="12.75">
      <c r="A8" t="s">
        <v>2</v>
      </c>
      <c r="B8" s="106" t="s">
        <v>3</v>
      </c>
      <c r="C8" s="87"/>
      <c r="D8" s="87"/>
      <c r="E8" s="87"/>
      <c r="F8" s="87"/>
      <c r="G8" s="87"/>
      <c r="H8" s="87"/>
      <c r="I8" s="22"/>
      <c r="J8" s="87" t="s">
        <v>74</v>
      </c>
      <c r="K8" s="87"/>
      <c r="L8" s="87"/>
      <c r="M8" s="87"/>
      <c r="N8" s="87"/>
      <c r="O8" s="87"/>
      <c r="P8" s="87"/>
      <c r="Q8" s="88"/>
    </row>
    <row r="9" spans="2:17" ht="12.75">
      <c r="B9" s="91" t="s">
        <v>76</v>
      </c>
      <c r="C9" s="89"/>
      <c r="D9" s="89"/>
      <c r="E9" s="89"/>
      <c r="F9" s="89"/>
      <c r="G9" s="89"/>
      <c r="H9" s="89"/>
      <c r="I9" s="23"/>
      <c r="J9" s="89" t="s">
        <v>77</v>
      </c>
      <c r="K9" s="89"/>
      <c r="L9" s="89"/>
      <c r="M9" s="89"/>
      <c r="N9" s="89"/>
      <c r="O9" s="89"/>
      <c r="P9" s="89"/>
      <c r="Q9" s="90"/>
    </row>
    <row r="10" spans="2:17" ht="12.75">
      <c r="B10" s="91" t="s">
        <v>4</v>
      </c>
      <c r="C10" s="89"/>
      <c r="D10" s="89"/>
      <c r="E10" s="89"/>
      <c r="F10" s="89"/>
      <c r="G10" s="89"/>
      <c r="H10" s="89"/>
      <c r="I10" s="23"/>
      <c r="J10" s="89" t="s">
        <v>75</v>
      </c>
      <c r="K10" s="89"/>
      <c r="L10" s="89"/>
      <c r="M10" s="89"/>
      <c r="N10" s="89"/>
      <c r="O10" s="89"/>
      <c r="P10" s="89"/>
      <c r="Q10" s="90"/>
    </row>
    <row r="11" spans="2:17" ht="12.75">
      <c r="B11" s="91" t="s">
        <v>6</v>
      </c>
      <c r="C11" s="89"/>
      <c r="D11" s="89"/>
      <c r="E11" s="89"/>
      <c r="F11" s="89"/>
      <c r="G11" s="89"/>
      <c r="H11" s="89"/>
      <c r="I11" s="23"/>
      <c r="J11" s="89" t="s">
        <v>7</v>
      </c>
      <c r="K11" s="89"/>
      <c r="L11" s="89"/>
      <c r="M11" s="89"/>
      <c r="N11" s="89"/>
      <c r="O11" s="89"/>
      <c r="P11" s="89"/>
      <c r="Q11" s="90"/>
    </row>
    <row r="12" spans="2:17" ht="12.75">
      <c r="B12" s="91" t="s">
        <v>8</v>
      </c>
      <c r="C12" s="89"/>
      <c r="D12" s="89"/>
      <c r="E12" s="89"/>
      <c r="F12" s="89"/>
      <c r="G12" s="89"/>
      <c r="H12" s="89"/>
      <c r="I12" s="23"/>
      <c r="J12" s="107">
        <v>2002</v>
      </c>
      <c r="K12" s="107"/>
      <c r="L12" s="107"/>
      <c r="M12" s="107"/>
      <c r="N12" s="107"/>
      <c r="O12" s="107"/>
      <c r="P12" s="107"/>
      <c r="Q12" s="108"/>
    </row>
    <row r="13" spans="2:17" ht="12.75">
      <c r="B13" s="91" t="s">
        <v>9</v>
      </c>
      <c r="C13" s="89"/>
      <c r="D13" s="89"/>
      <c r="E13" s="89"/>
      <c r="F13" s="89"/>
      <c r="G13" s="89"/>
      <c r="H13" s="89"/>
      <c r="I13" s="23"/>
      <c r="J13" s="107" t="s">
        <v>86</v>
      </c>
      <c r="K13" s="107"/>
      <c r="L13" s="107"/>
      <c r="M13" s="107"/>
      <c r="N13" s="107"/>
      <c r="O13" s="107"/>
      <c r="P13" s="107"/>
      <c r="Q13" s="108"/>
    </row>
    <row r="14" spans="2:17" ht="12.75">
      <c r="B14" s="94" t="s">
        <v>10</v>
      </c>
      <c r="C14" s="95"/>
      <c r="D14" s="95"/>
      <c r="E14" s="95"/>
      <c r="F14" s="95"/>
      <c r="G14" s="95"/>
      <c r="H14" s="95"/>
      <c r="I14" s="14"/>
      <c r="J14" s="109" t="s">
        <v>11</v>
      </c>
      <c r="K14" s="109"/>
      <c r="L14" s="109"/>
      <c r="M14" s="109"/>
      <c r="N14" s="109"/>
      <c r="O14" s="109"/>
      <c r="P14" s="109"/>
      <c r="Q14" s="110"/>
    </row>
    <row r="15" spans="21:23" ht="12.75">
      <c r="U15" s="1"/>
      <c r="V15" s="1"/>
      <c r="W15" s="1"/>
    </row>
    <row r="16" ht="12.75">
      <c r="U16" s="1"/>
    </row>
    <row r="18" spans="11:39" s="10" customFormat="1" ht="12.75" customHeight="1">
      <c r="K18" s="85" t="s">
        <v>12</v>
      </c>
      <c r="L18" s="85" t="s">
        <v>13</v>
      </c>
      <c r="M18" s="85" t="s">
        <v>14</v>
      </c>
      <c r="N18" s="85" t="s">
        <v>15</v>
      </c>
      <c r="O18" s="85" t="s">
        <v>16</v>
      </c>
      <c r="P18" s="85" t="s">
        <v>17</v>
      </c>
      <c r="Q18" s="85" t="s">
        <v>18</v>
      </c>
      <c r="R18" s="85" t="s">
        <v>19</v>
      </c>
      <c r="S18" s="85" t="s">
        <v>20</v>
      </c>
      <c r="T18" s="85" t="s">
        <v>21</v>
      </c>
      <c r="U18" s="85" t="s">
        <v>85</v>
      </c>
      <c r="V18" s="85" t="s">
        <v>22</v>
      </c>
      <c r="W18" s="85" t="s">
        <v>23</v>
      </c>
      <c r="X18" s="85" t="s">
        <v>24</v>
      </c>
      <c r="Y18" s="85" t="s">
        <v>25</v>
      </c>
      <c r="Z18" s="85" t="s">
        <v>26</v>
      </c>
      <c r="AA18" s="85" t="s">
        <v>27</v>
      </c>
      <c r="AB18" s="85" t="s">
        <v>28</v>
      </c>
      <c r="AC18" s="85" t="s">
        <v>29</v>
      </c>
      <c r="AD18" s="85" t="s">
        <v>30</v>
      </c>
      <c r="AE18" s="85" t="s">
        <v>31</v>
      </c>
      <c r="AF18" s="85" t="s">
        <v>32</v>
      </c>
      <c r="AG18" s="85" t="s">
        <v>33</v>
      </c>
      <c r="AH18" s="85" t="s">
        <v>34</v>
      </c>
      <c r="AI18" s="85" t="s">
        <v>84</v>
      </c>
      <c r="AJ18" s="85" t="s">
        <v>35</v>
      </c>
      <c r="AK18" s="85" t="s">
        <v>36</v>
      </c>
      <c r="AL18" s="85" t="s">
        <v>37</v>
      </c>
      <c r="AM18" s="85" t="s">
        <v>38</v>
      </c>
    </row>
    <row r="19" spans="11:39" s="10" customFormat="1" ht="11.25">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row>
    <row r="20" spans="2:39" s="10" customFormat="1" ht="12.75">
      <c r="B20" s="92" t="s">
        <v>39</v>
      </c>
      <c r="C20" s="93"/>
      <c r="D20" s="93"/>
      <c r="E20" s="93"/>
      <c r="F20" s="93"/>
      <c r="G20" s="93"/>
      <c r="H20" s="93"/>
      <c r="I20" s="93"/>
      <c r="J20" s="93"/>
      <c r="K20" s="11">
        <v>1201</v>
      </c>
      <c r="L20" s="11">
        <v>1202</v>
      </c>
      <c r="M20" s="11">
        <v>1203</v>
      </c>
      <c r="N20" s="11">
        <v>1204</v>
      </c>
      <c r="O20" s="11">
        <v>1205</v>
      </c>
      <c r="P20" s="11">
        <v>1206</v>
      </c>
      <c r="Q20" s="11">
        <v>1207</v>
      </c>
      <c r="R20" s="11">
        <v>1208</v>
      </c>
      <c r="S20" s="11">
        <v>1209</v>
      </c>
      <c r="T20" s="11">
        <v>1210</v>
      </c>
      <c r="U20" s="11">
        <v>1211</v>
      </c>
      <c r="V20" s="11">
        <v>1212</v>
      </c>
      <c r="W20" s="11">
        <v>1213</v>
      </c>
      <c r="X20" s="11">
        <v>1214</v>
      </c>
      <c r="Y20" s="11">
        <v>1215</v>
      </c>
      <c r="Z20" s="11">
        <v>1216</v>
      </c>
      <c r="AA20" s="11">
        <v>1217</v>
      </c>
      <c r="AB20" s="11">
        <v>1218</v>
      </c>
      <c r="AC20" s="11">
        <v>1219</v>
      </c>
      <c r="AD20" s="11">
        <v>1220</v>
      </c>
      <c r="AE20" s="11">
        <v>1221</v>
      </c>
      <c r="AF20" s="11">
        <v>1222</v>
      </c>
      <c r="AG20" s="11">
        <v>1223</v>
      </c>
      <c r="AH20" s="11">
        <v>1224</v>
      </c>
      <c r="AI20" s="11">
        <v>1225</v>
      </c>
      <c r="AJ20" s="11">
        <v>1226</v>
      </c>
      <c r="AK20" s="11">
        <v>1227</v>
      </c>
      <c r="AL20" s="11">
        <v>1228</v>
      </c>
      <c r="AM20" s="11">
        <v>1229</v>
      </c>
    </row>
    <row r="21" spans="2:39" ht="12.75">
      <c r="B21" s="13"/>
      <c r="C21" s="14"/>
      <c r="D21" s="14"/>
      <c r="E21" s="14"/>
      <c r="F21" s="14"/>
      <c r="G21" s="14"/>
      <c r="H21" s="14"/>
      <c r="I21" s="14"/>
      <c r="J21" s="15"/>
      <c r="K21" s="2"/>
      <c r="L21" s="2"/>
      <c r="M21" s="4"/>
      <c r="N21" s="3"/>
      <c r="O21" s="3"/>
      <c r="P21" s="4"/>
      <c r="Q21" s="4"/>
      <c r="R21" s="4"/>
      <c r="S21" s="4"/>
      <c r="T21" s="4"/>
      <c r="U21" s="4"/>
      <c r="V21" s="5"/>
      <c r="W21" s="5"/>
      <c r="AM21" s="17"/>
    </row>
    <row r="22" spans="2:39" ht="12.75">
      <c r="B22" s="96" t="s">
        <v>40</v>
      </c>
      <c r="C22" s="97"/>
      <c r="D22" s="97"/>
      <c r="E22" s="97"/>
      <c r="F22" s="97"/>
      <c r="G22" s="97"/>
      <c r="H22" s="97"/>
      <c r="I22" s="97"/>
      <c r="J22" s="98"/>
      <c r="K22" s="16">
        <v>36325</v>
      </c>
      <c r="L22" s="16">
        <v>58005</v>
      </c>
      <c r="M22" s="16">
        <v>14658</v>
      </c>
      <c r="N22" s="16">
        <v>46371</v>
      </c>
      <c r="O22" s="16">
        <v>29658</v>
      </c>
      <c r="P22" s="16">
        <v>49363</v>
      </c>
      <c r="Q22" s="16">
        <v>62620</v>
      </c>
      <c r="R22" s="16">
        <v>13268</v>
      </c>
      <c r="S22" s="16">
        <v>41308</v>
      </c>
      <c r="T22" s="16">
        <v>27672</v>
      </c>
      <c r="U22" s="16">
        <v>13072</v>
      </c>
      <c r="V22" s="16">
        <v>26140</v>
      </c>
      <c r="W22" s="16">
        <v>35507</v>
      </c>
      <c r="X22" s="16">
        <v>14125</v>
      </c>
      <c r="Y22" s="16">
        <v>70834</v>
      </c>
      <c r="Z22" s="16">
        <v>24561</v>
      </c>
      <c r="AA22" s="16">
        <v>27435</v>
      </c>
      <c r="AB22" s="16">
        <v>29257</v>
      </c>
      <c r="AC22" s="16">
        <v>36535</v>
      </c>
      <c r="AD22" s="16">
        <v>18979</v>
      </c>
      <c r="AE22" s="16">
        <v>14623</v>
      </c>
      <c r="AF22" s="16">
        <v>16600</v>
      </c>
      <c r="AG22" s="16">
        <v>20324</v>
      </c>
      <c r="AH22" s="16">
        <v>16541</v>
      </c>
      <c r="AI22" s="16">
        <v>13928</v>
      </c>
      <c r="AJ22" s="16">
        <v>14043</v>
      </c>
      <c r="AK22" s="16">
        <v>8613</v>
      </c>
      <c r="AL22" s="16">
        <v>4872</v>
      </c>
      <c r="AM22" s="16">
        <v>9714</v>
      </c>
    </row>
    <row r="23" spans="2:39" ht="12.75" customHeight="1">
      <c r="B23" s="96" t="s">
        <v>41</v>
      </c>
      <c r="C23" s="97"/>
      <c r="D23" s="97"/>
      <c r="E23" s="97"/>
      <c r="F23" s="97"/>
      <c r="G23" s="97"/>
      <c r="H23" s="97"/>
      <c r="I23" s="97"/>
      <c r="J23" s="98"/>
      <c r="K23" s="16">
        <v>17705</v>
      </c>
      <c r="L23" s="16">
        <v>28218</v>
      </c>
      <c r="M23" s="16">
        <v>7213</v>
      </c>
      <c r="N23" s="16">
        <v>22760</v>
      </c>
      <c r="O23" s="16">
        <v>14757</v>
      </c>
      <c r="P23" s="16">
        <v>23935</v>
      </c>
      <c r="Q23" s="16">
        <v>30827</v>
      </c>
      <c r="R23" s="16">
        <v>6540</v>
      </c>
      <c r="S23" s="16">
        <v>20692</v>
      </c>
      <c r="T23" s="16">
        <v>13603</v>
      </c>
      <c r="U23" s="16">
        <v>6495</v>
      </c>
      <c r="V23" s="16">
        <v>13130</v>
      </c>
      <c r="W23" s="16">
        <v>17728</v>
      </c>
      <c r="X23" s="16">
        <v>6985</v>
      </c>
      <c r="Y23" s="16">
        <v>34864</v>
      </c>
      <c r="Z23" s="16">
        <v>12212</v>
      </c>
      <c r="AA23" s="16">
        <v>13422</v>
      </c>
      <c r="AB23" s="16">
        <v>14773</v>
      </c>
      <c r="AC23" s="16">
        <v>18033</v>
      </c>
      <c r="AD23" s="16">
        <v>9375</v>
      </c>
      <c r="AE23" s="16">
        <v>7269</v>
      </c>
      <c r="AF23" s="16">
        <v>8170</v>
      </c>
      <c r="AG23" s="16">
        <v>10148</v>
      </c>
      <c r="AH23" s="16">
        <v>8234</v>
      </c>
      <c r="AI23" s="16">
        <v>6887</v>
      </c>
      <c r="AJ23" s="16">
        <v>6977</v>
      </c>
      <c r="AK23" s="16">
        <v>4314</v>
      </c>
      <c r="AL23" s="16">
        <v>2313</v>
      </c>
      <c r="AM23" s="16">
        <v>4789</v>
      </c>
    </row>
    <row r="24" spans="2:39" ht="12.75" customHeight="1">
      <c r="B24" s="96" t="s">
        <v>42</v>
      </c>
      <c r="C24" s="97"/>
      <c r="D24" s="97"/>
      <c r="E24" s="97"/>
      <c r="F24" s="97"/>
      <c r="G24" s="97"/>
      <c r="H24" s="97"/>
      <c r="I24" s="97"/>
      <c r="J24" s="98"/>
      <c r="K24" s="16">
        <v>18620</v>
      </c>
      <c r="L24" s="16">
        <v>29787</v>
      </c>
      <c r="M24" s="16">
        <v>7445</v>
      </c>
      <c r="N24" s="16">
        <v>23611</v>
      </c>
      <c r="O24" s="16">
        <v>14901</v>
      </c>
      <c r="P24" s="16">
        <v>25428</v>
      </c>
      <c r="Q24" s="16">
        <v>31793</v>
      </c>
      <c r="R24" s="16">
        <v>6728</v>
      </c>
      <c r="S24" s="16">
        <v>20616</v>
      </c>
      <c r="T24" s="16">
        <v>14069</v>
      </c>
      <c r="U24" s="16">
        <v>6577</v>
      </c>
      <c r="V24" s="16">
        <v>13010</v>
      </c>
      <c r="W24" s="16">
        <v>17779</v>
      </c>
      <c r="X24" s="16">
        <v>7140</v>
      </c>
      <c r="Y24" s="16">
        <v>35970</v>
      </c>
      <c r="Z24" s="16">
        <v>12349</v>
      </c>
      <c r="AA24" s="16">
        <v>14013</v>
      </c>
      <c r="AB24" s="16">
        <v>14484</v>
      </c>
      <c r="AC24" s="16">
        <v>18502</v>
      </c>
      <c r="AD24" s="16">
        <v>9604</v>
      </c>
      <c r="AE24" s="16">
        <v>7354</v>
      </c>
      <c r="AF24" s="16">
        <v>8430</v>
      </c>
      <c r="AG24" s="16">
        <v>10176</v>
      </c>
      <c r="AH24" s="16">
        <v>8307</v>
      </c>
      <c r="AI24" s="16">
        <v>7041</v>
      </c>
      <c r="AJ24" s="16">
        <v>7066</v>
      </c>
      <c r="AK24" s="16">
        <v>4299</v>
      </c>
      <c r="AL24" s="16">
        <v>2559</v>
      </c>
      <c r="AM24" s="16">
        <v>4925</v>
      </c>
    </row>
    <row r="25" spans="2:39" ht="12.75" customHeight="1">
      <c r="B25" s="96" t="s">
        <v>43</v>
      </c>
      <c r="C25" s="97"/>
      <c r="D25" s="97"/>
      <c r="E25" s="97"/>
      <c r="F25" s="97"/>
      <c r="G25" s="97"/>
      <c r="H25" s="97"/>
      <c r="I25" s="97"/>
      <c r="J25" s="98"/>
      <c r="K25" s="16">
        <v>4321</v>
      </c>
      <c r="L25" s="16">
        <v>6865</v>
      </c>
      <c r="M25" s="16">
        <v>2346</v>
      </c>
      <c r="N25" s="16">
        <v>8347</v>
      </c>
      <c r="O25" s="16">
        <v>5503</v>
      </c>
      <c r="P25" s="16">
        <v>8104</v>
      </c>
      <c r="Q25" s="16">
        <v>9585</v>
      </c>
      <c r="R25" s="16">
        <v>2409</v>
      </c>
      <c r="S25" s="16">
        <v>7213</v>
      </c>
      <c r="T25" s="16">
        <v>4651</v>
      </c>
      <c r="U25" s="16">
        <v>1765</v>
      </c>
      <c r="V25" s="16">
        <v>4322</v>
      </c>
      <c r="W25" s="16">
        <v>5351</v>
      </c>
      <c r="X25" s="16">
        <v>1953</v>
      </c>
      <c r="Y25" s="16">
        <v>10970</v>
      </c>
      <c r="Z25" s="16">
        <v>3263</v>
      </c>
      <c r="AA25" s="16">
        <v>3770</v>
      </c>
      <c r="AB25" s="16">
        <v>4463</v>
      </c>
      <c r="AC25" s="16">
        <v>5324</v>
      </c>
      <c r="AD25" s="16">
        <v>2973</v>
      </c>
      <c r="AE25" s="16">
        <v>2351</v>
      </c>
      <c r="AF25" s="16">
        <v>2544</v>
      </c>
      <c r="AG25" s="16">
        <v>3079</v>
      </c>
      <c r="AH25" s="16">
        <v>2376</v>
      </c>
      <c r="AI25" s="16">
        <v>2022</v>
      </c>
      <c r="AJ25" s="16">
        <v>2470</v>
      </c>
      <c r="AK25" s="16">
        <v>1298</v>
      </c>
      <c r="AL25" s="16">
        <v>695</v>
      </c>
      <c r="AM25" s="16">
        <v>1438</v>
      </c>
    </row>
    <row r="26" spans="2:39" ht="12.75" customHeight="1">
      <c r="B26" s="96" t="s">
        <v>44</v>
      </c>
      <c r="C26" s="97"/>
      <c r="D26" s="97"/>
      <c r="E26" s="97"/>
      <c r="F26" s="97"/>
      <c r="G26" s="97"/>
      <c r="H26" s="97"/>
      <c r="I26" s="97"/>
      <c r="J26" s="98"/>
      <c r="K26" s="16">
        <v>4975</v>
      </c>
      <c r="L26" s="16">
        <v>7838</v>
      </c>
      <c r="M26" s="16">
        <v>2349</v>
      </c>
      <c r="N26" s="16">
        <v>8312</v>
      </c>
      <c r="O26" s="16">
        <v>5364</v>
      </c>
      <c r="P26" s="16">
        <v>8757</v>
      </c>
      <c r="Q26" s="16">
        <v>10717</v>
      </c>
      <c r="R26" s="16">
        <v>2226</v>
      </c>
      <c r="S26" s="16">
        <v>7116</v>
      </c>
      <c r="T26" s="16">
        <v>4709</v>
      </c>
      <c r="U26" s="16">
        <v>1885</v>
      </c>
      <c r="V26" s="16">
        <v>4255</v>
      </c>
      <c r="W26" s="16">
        <v>5625</v>
      </c>
      <c r="X26" s="16">
        <v>2252</v>
      </c>
      <c r="Y26" s="16">
        <v>10937</v>
      </c>
      <c r="Z26" s="16">
        <v>3460</v>
      </c>
      <c r="AA26" s="16">
        <v>3872</v>
      </c>
      <c r="AB26" s="16">
        <v>4380</v>
      </c>
      <c r="AC26" s="16">
        <v>5696</v>
      </c>
      <c r="AD26" s="16">
        <v>3172</v>
      </c>
      <c r="AE26" s="16">
        <v>2476</v>
      </c>
      <c r="AF26" s="16">
        <v>2424</v>
      </c>
      <c r="AG26" s="16">
        <v>3472</v>
      </c>
      <c r="AH26" s="16">
        <v>2600</v>
      </c>
      <c r="AI26" s="16">
        <v>2376</v>
      </c>
      <c r="AJ26" s="16">
        <v>2527</v>
      </c>
      <c r="AK26" s="16">
        <v>1375</v>
      </c>
      <c r="AL26" s="16">
        <v>720</v>
      </c>
      <c r="AM26" s="16">
        <v>1549</v>
      </c>
    </row>
    <row r="27" spans="2:39" ht="12.75" customHeight="1">
      <c r="B27" s="96" t="s">
        <v>45</v>
      </c>
      <c r="C27" s="97"/>
      <c r="D27" s="97"/>
      <c r="E27" s="97"/>
      <c r="F27" s="97"/>
      <c r="G27" s="97"/>
      <c r="H27" s="97"/>
      <c r="I27" s="97"/>
      <c r="J27" s="98"/>
      <c r="K27" s="16">
        <v>4862</v>
      </c>
      <c r="L27" s="16">
        <v>7663</v>
      </c>
      <c r="M27" s="16">
        <v>2237</v>
      </c>
      <c r="N27" s="16">
        <v>7035</v>
      </c>
      <c r="O27" s="16">
        <v>4476</v>
      </c>
      <c r="P27" s="16">
        <v>7630</v>
      </c>
      <c r="Q27" s="16">
        <v>9776</v>
      </c>
      <c r="R27" s="16">
        <v>1975</v>
      </c>
      <c r="S27" s="16">
        <v>6259</v>
      </c>
      <c r="T27" s="16">
        <v>4220</v>
      </c>
      <c r="U27" s="16">
        <v>1805</v>
      </c>
      <c r="V27" s="16">
        <v>3767</v>
      </c>
      <c r="W27" s="16">
        <v>5154</v>
      </c>
      <c r="X27" s="16">
        <v>2019</v>
      </c>
      <c r="Y27" s="16">
        <v>9948</v>
      </c>
      <c r="Z27" s="16">
        <v>3302</v>
      </c>
      <c r="AA27" s="16">
        <v>3616</v>
      </c>
      <c r="AB27" s="16">
        <v>4041</v>
      </c>
      <c r="AC27" s="16">
        <v>5373</v>
      </c>
      <c r="AD27" s="16">
        <v>2739</v>
      </c>
      <c r="AE27" s="16">
        <v>2190</v>
      </c>
      <c r="AF27" s="16">
        <v>2155</v>
      </c>
      <c r="AG27" s="16">
        <v>3256</v>
      </c>
      <c r="AH27" s="16">
        <v>2446</v>
      </c>
      <c r="AI27" s="16">
        <v>2207</v>
      </c>
      <c r="AJ27" s="16">
        <v>2131</v>
      </c>
      <c r="AK27" s="16">
        <v>1207</v>
      </c>
      <c r="AL27" s="16">
        <v>749</v>
      </c>
      <c r="AM27" s="16">
        <v>1520</v>
      </c>
    </row>
    <row r="28" spans="2:39" ht="12.75" customHeight="1">
      <c r="B28" s="96" t="s">
        <v>61</v>
      </c>
      <c r="C28" s="97"/>
      <c r="D28" s="97"/>
      <c r="E28" s="97"/>
      <c r="F28" s="97"/>
      <c r="G28" s="97"/>
      <c r="H28" s="97"/>
      <c r="I28" s="97"/>
      <c r="J28" s="98"/>
      <c r="K28" s="16">
        <v>4156</v>
      </c>
      <c r="L28" s="16">
        <v>6646</v>
      </c>
      <c r="M28" s="16">
        <v>1611</v>
      </c>
      <c r="N28" s="16">
        <v>4595</v>
      </c>
      <c r="O28" s="16">
        <v>2952</v>
      </c>
      <c r="P28" s="16">
        <v>5160</v>
      </c>
      <c r="Q28" s="16">
        <v>7087</v>
      </c>
      <c r="R28" s="16">
        <v>1424</v>
      </c>
      <c r="S28" s="16">
        <v>4290</v>
      </c>
      <c r="T28" s="16">
        <v>2809</v>
      </c>
      <c r="U28" s="16">
        <v>1431</v>
      </c>
      <c r="V28" s="16">
        <v>2730</v>
      </c>
      <c r="W28" s="16">
        <v>3649</v>
      </c>
      <c r="X28" s="16">
        <v>1515</v>
      </c>
      <c r="Y28" s="16">
        <v>8027</v>
      </c>
      <c r="Z28" s="16">
        <v>2863</v>
      </c>
      <c r="AA28" s="16">
        <v>3053</v>
      </c>
      <c r="AB28" s="16">
        <v>3473</v>
      </c>
      <c r="AC28" s="16">
        <v>4166</v>
      </c>
      <c r="AD28" s="16">
        <v>1890</v>
      </c>
      <c r="AE28" s="16">
        <v>1334</v>
      </c>
      <c r="AF28" s="16">
        <v>1875</v>
      </c>
      <c r="AG28" s="16">
        <v>2322</v>
      </c>
      <c r="AH28" s="16">
        <v>1773</v>
      </c>
      <c r="AI28" s="16">
        <v>1531</v>
      </c>
      <c r="AJ28" s="16">
        <v>1367</v>
      </c>
      <c r="AK28" s="16">
        <v>894</v>
      </c>
      <c r="AL28" s="16">
        <v>598</v>
      </c>
      <c r="AM28" s="16">
        <v>1177</v>
      </c>
    </row>
    <row r="29" spans="2:39" ht="12.75" customHeight="1">
      <c r="B29" s="96" t="s">
        <v>46</v>
      </c>
      <c r="C29" s="97"/>
      <c r="D29" s="97"/>
      <c r="E29" s="97"/>
      <c r="F29" s="97"/>
      <c r="G29" s="97"/>
      <c r="H29" s="97"/>
      <c r="I29" s="97"/>
      <c r="J29" s="98"/>
      <c r="K29" s="16">
        <v>3423</v>
      </c>
      <c r="L29" s="16">
        <v>5319</v>
      </c>
      <c r="M29" s="16">
        <v>1099</v>
      </c>
      <c r="N29" s="16">
        <v>3306</v>
      </c>
      <c r="O29" s="16">
        <v>2074</v>
      </c>
      <c r="P29" s="16">
        <v>3849</v>
      </c>
      <c r="Q29" s="16">
        <v>4881</v>
      </c>
      <c r="R29" s="16">
        <v>1022</v>
      </c>
      <c r="S29" s="16">
        <v>3203</v>
      </c>
      <c r="T29" s="16">
        <v>1746</v>
      </c>
      <c r="U29" s="16">
        <v>1083</v>
      </c>
      <c r="V29" s="16">
        <v>1820</v>
      </c>
      <c r="W29" s="16">
        <v>2544</v>
      </c>
      <c r="X29" s="16">
        <v>1059</v>
      </c>
      <c r="Y29" s="16">
        <v>6096</v>
      </c>
      <c r="Z29" s="16">
        <v>2155</v>
      </c>
      <c r="AA29" s="16">
        <v>2614</v>
      </c>
      <c r="AB29" s="16">
        <v>2720</v>
      </c>
      <c r="AC29" s="16">
        <v>2962</v>
      </c>
      <c r="AD29" s="16">
        <v>1330</v>
      </c>
      <c r="AE29" s="16">
        <v>1028</v>
      </c>
      <c r="AF29" s="16">
        <v>1479</v>
      </c>
      <c r="AG29" s="16">
        <v>1737</v>
      </c>
      <c r="AH29" s="16">
        <v>1516</v>
      </c>
      <c r="AI29" s="16">
        <v>974</v>
      </c>
      <c r="AJ29" s="16">
        <v>1074</v>
      </c>
      <c r="AK29" s="16">
        <v>728</v>
      </c>
      <c r="AL29" s="16">
        <v>387</v>
      </c>
      <c r="AM29" s="16">
        <v>717</v>
      </c>
    </row>
    <row r="30" spans="2:39" ht="12.75" customHeight="1">
      <c r="B30" s="96" t="s">
        <v>47</v>
      </c>
      <c r="C30" s="97"/>
      <c r="D30" s="97"/>
      <c r="E30" s="97"/>
      <c r="F30" s="97"/>
      <c r="G30" s="97"/>
      <c r="H30" s="97"/>
      <c r="I30" s="97"/>
      <c r="J30" s="98"/>
      <c r="K30" s="16">
        <v>2448</v>
      </c>
      <c r="L30" s="16">
        <v>3768</v>
      </c>
      <c r="M30" s="16">
        <v>725</v>
      </c>
      <c r="N30" s="16">
        <v>2511</v>
      </c>
      <c r="O30" s="16">
        <v>1579</v>
      </c>
      <c r="P30" s="16">
        <v>2842</v>
      </c>
      <c r="Q30" s="16">
        <v>3453</v>
      </c>
      <c r="R30" s="16">
        <v>710</v>
      </c>
      <c r="S30" s="16">
        <v>2309</v>
      </c>
      <c r="T30" s="16">
        <v>1340</v>
      </c>
      <c r="U30" s="16">
        <v>765</v>
      </c>
      <c r="V30" s="16">
        <v>1405</v>
      </c>
      <c r="W30" s="16">
        <v>1803</v>
      </c>
      <c r="X30" s="16">
        <v>761</v>
      </c>
      <c r="Y30" s="16">
        <v>4335</v>
      </c>
      <c r="Z30" s="16">
        <v>1525</v>
      </c>
      <c r="AA30" s="16">
        <v>1938</v>
      </c>
      <c r="AB30" s="16">
        <v>1915</v>
      </c>
      <c r="AC30" s="16">
        <v>2040</v>
      </c>
      <c r="AD30" s="16">
        <v>995</v>
      </c>
      <c r="AE30" s="16">
        <v>660</v>
      </c>
      <c r="AF30" s="16">
        <v>1088</v>
      </c>
      <c r="AG30" s="16">
        <v>1223</v>
      </c>
      <c r="AH30" s="16">
        <v>1011</v>
      </c>
      <c r="AI30" s="16">
        <v>763</v>
      </c>
      <c r="AJ30" s="16">
        <v>809</v>
      </c>
      <c r="AK30" s="16">
        <v>510</v>
      </c>
      <c r="AL30" s="16">
        <v>251</v>
      </c>
      <c r="AM30" s="16">
        <v>528</v>
      </c>
    </row>
    <row r="31" spans="2:39" ht="12.75" customHeight="1">
      <c r="B31" s="96" t="s">
        <v>48</v>
      </c>
      <c r="C31" s="97"/>
      <c r="D31" s="97"/>
      <c r="E31" s="97"/>
      <c r="F31" s="97"/>
      <c r="G31" s="97"/>
      <c r="H31" s="97"/>
      <c r="I31" s="97"/>
      <c r="J31" s="98"/>
      <c r="K31" s="16">
        <v>2028</v>
      </c>
      <c r="L31" s="16">
        <v>3446</v>
      </c>
      <c r="M31" s="16">
        <v>723</v>
      </c>
      <c r="N31" s="16">
        <v>2180</v>
      </c>
      <c r="O31" s="16">
        <v>1360</v>
      </c>
      <c r="P31" s="16">
        <v>2352</v>
      </c>
      <c r="Q31" s="16">
        <v>2913</v>
      </c>
      <c r="R31" s="16">
        <v>626</v>
      </c>
      <c r="S31" s="16">
        <v>2118</v>
      </c>
      <c r="T31" s="16">
        <v>1328</v>
      </c>
      <c r="U31" s="16">
        <v>642</v>
      </c>
      <c r="V31" s="16">
        <v>1256</v>
      </c>
      <c r="W31" s="16">
        <v>1705</v>
      </c>
      <c r="X31" s="16">
        <v>702</v>
      </c>
      <c r="Y31" s="16">
        <v>3623</v>
      </c>
      <c r="Z31" s="16">
        <v>1297</v>
      </c>
      <c r="AA31" s="16">
        <v>1706</v>
      </c>
      <c r="AB31" s="16">
        <v>1568</v>
      </c>
      <c r="AC31" s="16">
        <v>1852</v>
      </c>
      <c r="AD31" s="16">
        <v>876</v>
      </c>
      <c r="AE31" s="16">
        <v>620</v>
      </c>
      <c r="AF31" s="16">
        <v>888</v>
      </c>
      <c r="AG31" s="16">
        <v>1032</v>
      </c>
      <c r="AH31" s="16">
        <v>850</v>
      </c>
      <c r="AI31" s="16">
        <v>694</v>
      </c>
      <c r="AJ31" s="16">
        <v>661</v>
      </c>
      <c r="AK31" s="16">
        <v>444</v>
      </c>
      <c r="AL31" s="16">
        <v>216</v>
      </c>
      <c r="AM31" s="16">
        <v>437</v>
      </c>
    </row>
    <row r="32" spans="2:39" ht="12.75" customHeight="1">
      <c r="B32" s="96" t="s">
        <v>49</v>
      </c>
      <c r="C32" s="97"/>
      <c r="D32" s="97"/>
      <c r="E32" s="97"/>
      <c r="F32" s="97"/>
      <c r="G32" s="97"/>
      <c r="H32" s="97"/>
      <c r="I32" s="97"/>
      <c r="J32" s="98"/>
      <c r="K32" s="16">
        <v>1961</v>
      </c>
      <c r="L32" s="16">
        <v>3282</v>
      </c>
      <c r="M32" s="16">
        <v>641</v>
      </c>
      <c r="N32" s="16">
        <v>1941</v>
      </c>
      <c r="O32" s="16">
        <v>1143</v>
      </c>
      <c r="P32" s="16">
        <v>2219</v>
      </c>
      <c r="Q32" s="16">
        <v>2878</v>
      </c>
      <c r="R32" s="16">
        <v>532</v>
      </c>
      <c r="S32" s="16">
        <v>1917</v>
      </c>
      <c r="T32" s="16">
        <v>1268</v>
      </c>
      <c r="U32" s="16">
        <v>640</v>
      </c>
      <c r="V32" s="16">
        <v>1188</v>
      </c>
      <c r="W32" s="16">
        <v>1620</v>
      </c>
      <c r="X32" s="16">
        <v>638</v>
      </c>
      <c r="Y32" s="16">
        <v>3520</v>
      </c>
      <c r="Z32" s="16">
        <v>1224</v>
      </c>
      <c r="AA32" s="16">
        <v>1529</v>
      </c>
      <c r="AB32" s="16">
        <v>1411</v>
      </c>
      <c r="AC32" s="16">
        <v>1841</v>
      </c>
      <c r="AD32" s="16">
        <v>902</v>
      </c>
      <c r="AE32" s="16">
        <v>691</v>
      </c>
      <c r="AF32" s="16">
        <v>757</v>
      </c>
      <c r="AG32" s="16">
        <v>936</v>
      </c>
      <c r="AH32" s="16">
        <v>732</v>
      </c>
      <c r="AI32" s="16">
        <v>620</v>
      </c>
      <c r="AJ32" s="16">
        <v>526</v>
      </c>
      <c r="AK32" s="16">
        <v>389</v>
      </c>
      <c r="AL32" s="16">
        <v>202</v>
      </c>
      <c r="AM32" s="16">
        <v>457</v>
      </c>
    </row>
    <row r="33" spans="2:39" ht="12.75" customHeight="1">
      <c r="B33" s="96" t="s">
        <v>50</v>
      </c>
      <c r="C33" s="97"/>
      <c r="D33" s="97"/>
      <c r="E33" s="97"/>
      <c r="F33" s="97"/>
      <c r="G33" s="97"/>
      <c r="H33" s="97"/>
      <c r="I33" s="97"/>
      <c r="J33" s="98"/>
      <c r="K33" s="16">
        <v>1798</v>
      </c>
      <c r="L33" s="16">
        <v>2890</v>
      </c>
      <c r="M33" s="16">
        <v>630</v>
      </c>
      <c r="N33" s="16">
        <v>1793</v>
      </c>
      <c r="O33" s="16">
        <v>1081</v>
      </c>
      <c r="P33" s="16">
        <v>1859</v>
      </c>
      <c r="Q33" s="16">
        <v>2504</v>
      </c>
      <c r="R33" s="16">
        <v>454</v>
      </c>
      <c r="S33" s="16">
        <v>1658</v>
      </c>
      <c r="T33" s="16">
        <v>1050</v>
      </c>
      <c r="U33" s="16">
        <v>642</v>
      </c>
      <c r="V33" s="16">
        <v>1061</v>
      </c>
      <c r="W33" s="16">
        <v>1547</v>
      </c>
      <c r="X33" s="16">
        <v>674</v>
      </c>
      <c r="Y33" s="16">
        <v>3143</v>
      </c>
      <c r="Z33" s="16">
        <v>1166</v>
      </c>
      <c r="AA33" s="16">
        <v>1320</v>
      </c>
      <c r="AB33" s="16">
        <v>1269</v>
      </c>
      <c r="AC33" s="16">
        <v>1617</v>
      </c>
      <c r="AD33" s="16">
        <v>787</v>
      </c>
      <c r="AE33" s="16">
        <v>652</v>
      </c>
      <c r="AF33" s="16">
        <v>724</v>
      </c>
      <c r="AG33" s="16">
        <v>751</v>
      </c>
      <c r="AH33" s="16">
        <v>650</v>
      </c>
      <c r="AI33" s="16">
        <v>643</v>
      </c>
      <c r="AJ33" s="16">
        <v>520</v>
      </c>
      <c r="AK33" s="16">
        <v>343</v>
      </c>
      <c r="AL33" s="16">
        <v>172</v>
      </c>
      <c r="AM33" s="16">
        <v>386</v>
      </c>
    </row>
    <row r="34" spans="2:39" ht="12.75" customHeight="1">
      <c r="B34" s="96" t="s">
        <v>51</v>
      </c>
      <c r="C34" s="97"/>
      <c r="D34" s="97"/>
      <c r="E34" s="97"/>
      <c r="F34" s="97"/>
      <c r="G34" s="97"/>
      <c r="H34" s="97"/>
      <c r="I34" s="97"/>
      <c r="J34" s="98"/>
      <c r="K34" s="16">
        <v>1466</v>
      </c>
      <c r="L34" s="16">
        <v>2298</v>
      </c>
      <c r="M34" s="16">
        <v>505</v>
      </c>
      <c r="N34" s="16">
        <v>1498</v>
      </c>
      <c r="O34" s="16">
        <v>898</v>
      </c>
      <c r="P34" s="16">
        <v>1656</v>
      </c>
      <c r="Q34" s="16">
        <v>1960</v>
      </c>
      <c r="R34" s="16">
        <v>387</v>
      </c>
      <c r="S34" s="16">
        <v>1273</v>
      </c>
      <c r="T34" s="16">
        <v>956</v>
      </c>
      <c r="U34" s="16">
        <v>535</v>
      </c>
      <c r="V34" s="16">
        <v>943</v>
      </c>
      <c r="W34" s="16">
        <v>1269</v>
      </c>
      <c r="X34" s="16">
        <v>531</v>
      </c>
      <c r="Y34" s="16">
        <v>2555</v>
      </c>
      <c r="Z34" s="16">
        <v>967</v>
      </c>
      <c r="AA34" s="16">
        <v>1036</v>
      </c>
      <c r="AB34" s="16">
        <v>950</v>
      </c>
      <c r="AC34" s="16">
        <v>1327</v>
      </c>
      <c r="AD34" s="16">
        <v>700</v>
      </c>
      <c r="AE34" s="16">
        <v>513</v>
      </c>
      <c r="AF34" s="16">
        <v>572</v>
      </c>
      <c r="AG34" s="16">
        <v>605</v>
      </c>
      <c r="AH34" s="16">
        <v>514</v>
      </c>
      <c r="AI34" s="16">
        <v>469</v>
      </c>
      <c r="AJ34" s="16">
        <v>478</v>
      </c>
      <c r="AK34" s="16">
        <v>295</v>
      </c>
      <c r="AL34" s="16">
        <v>179</v>
      </c>
      <c r="AM34" s="16">
        <v>358</v>
      </c>
    </row>
    <row r="35" spans="2:39" ht="12.75" customHeight="1">
      <c r="B35" s="96" t="s">
        <v>52</v>
      </c>
      <c r="C35" s="97"/>
      <c r="D35" s="97"/>
      <c r="E35" s="97"/>
      <c r="F35" s="97"/>
      <c r="G35" s="97"/>
      <c r="H35" s="97"/>
      <c r="I35" s="97"/>
      <c r="J35" s="98"/>
      <c r="K35" s="16">
        <v>1378</v>
      </c>
      <c r="L35" s="16">
        <v>2098</v>
      </c>
      <c r="M35" s="16">
        <v>401</v>
      </c>
      <c r="N35" s="16">
        <v>1353</v>
      </c>
      <c r="O35" s="16">
        <v>852</v>
      </c>
      <c r="P35" s="16">
        <v>1433</v>
      </c>
      <c r="Q35" s="16">
        <v>1803</v>
      </c>
      <c r="R35" s="16">
        <v>396</v>
      </c>
      <c r="S35" s="16">
        <v>1141</v>
      </c>
      <c r="T35" s="16">
        <v>846</v>
      </c>
      <c r="U35" s="16">
        <v>436</v>
      </c>
      <c r="V35" s="16">
        <v>840</v>
      </c>
      <c r="W35" s="16">
        <v>1226</v>
      </c>
      <c r="X35" s="16">
        <v>500</v>
      </c>
      <c r="Y35" s="16">
        <v>2244</v>
      </c>
      <c r="Z35" s="16">
        <v>828</v>
      </c>
      <c r="AA35" s="16">
        <v>927</v>
      </c>
      <c r="AB35" s="16">
        <v>868</v>
      </c>
      <c r="AC35" s="16">
        <v>1160</v>
      </c>
      <c r="AD35" s="16">
        <v>573</v>
      </c>
      <c r="AE35" s="16">
        <v>490</v>
      </c>
      <c r="AF35" s="16">
        <v>548</v>
      </c>
      <c r="AG35" s="16">
        <v>532</v>
      </c>
      <c r="AH35" s="16">
        <v>572</v>
      </c>
      <c r="AI35" s="16">
        <v>419</v>
      </c>
      <c r="AJ35" s="16">
        <v>403</v>
      </c>
      <c r="AK35" s="16">
        <v>282</v>
      </c>
      <c r="AL35" s="16">
        <v>144</v>
      </c>
      <c r="AM35" s="16">
        <v>305</v>
      </c>
    </row>
    <row r="36" spans="2:39" ht="12.75" customHeight="1">
      <c r="B36" s="96" t="s">
        <v>53</v>
      </c>
      <c r="C36" s="97"/>
      <c r="D36" s="97"/>
      <c r="E36" s="97"/>
      <c r="F36" s="97"/>
      <c r="G36" s="97"/>
      <c r="H36" s="97"/>
      <c r="I36" s="97"/>
      <c r="J36" s="98"/>
      <c r="K36" s="16">
        <v>828</v>
      </c>
      <c r="L36" s="16">
        <v>1221</v>
      </c>
      <c r="M36" s="16">
        <v>304</v>
      </c>
      <c r="N36" s="16">
        <v>893</v>
      </c>
      <c r="O36" s="16">
        <v>598</v>
      </c>
      <c r="P36" s="16">
        <v>870</v>
      </c>
      <c r="Q36" s="16">
        <v>1126</v>
      </c>
      <c r="R36" s="16">
        <v>270</v>
      </c>
      <c r="S36" s="16">
        <v>712</v>
      </c>
      <c r="T36" s="16">
        <v>686</v>
      </c>
      <c r="U36" s="16">
        <v>363</v>
      </c>
      <c r="V36" s="16">
        <v>616</v>
      </c>
      <c r="W36" s="16">
        <v>933</v>
      </c>
      <c r="X36" s="16">
        <v>355</v>
      </c>
      <c r="Y36" s="16">
        <v>1398</v>
      </c>
      <c r="Z36" s="16">
        <v>591</v>
      </c>
      <c r="AA36" s="16">
        <v>601</v>
      </c>
      <c r="AB36" s="16">
        <v>612</v>
      </c>
      <c r="AC36" s="16">
        <v>792</v>
      </c>
      <c r="AD36" s="16">
        <v>485</v>
      </c>
      <c r="AE36" s="16">
        <v>389</v>
      </c>
      <c r="AF36" s="16">
        <v>380</v>
      </c>
      <c r="AG36" s="16">
        <v>361</v>
      </c>
      <c r="AH36" s="16">
        <v>368</v>
      </c>
      <c r="AI36" s="16">
        <v>257</v>
      </c>
      <c r="AJ36" s="16">
        <v>288</v>
      </c>
      <c r="AK36" s="16">
        <v>189</v>
      </c>
      <c r="AL36" s="16">
        <v>122</v>
      </c>
      <c r="AM36" s="16">
        <v>204</v>
      </c>
    </row>
    <row r="37" spans="2:39" ht="12.75" customHeight="1">
      <c r="B37" s="96" t="s">
        <v>54</v>
      </c>
      <c r="C37" s="97"/>
      <c r="D37" s="97"/>
      <c r="E37" s="97"/>
      <c r="F37" s="97"/>
      <c r="G37" s="97"/>
      <c r="H37" s="97"/>
      <c r="I37" s="97"/>
      <c r="J37" s="98"/>
      <c r="K37" s="16">
        <v>748</v>
      </c>
      <c r="L37" s="16">
        <v>1189</v>
      </c>
      <c r="M37" s="16">
        <v>277</v>
      </c>
      <c r="N37" s="16">
        <v>785</v>
      </c>
      <c r="O37" s="16">
        <v>527</v>
      </c>
      <c r="P37" s="16">
        <v>917</v>
      </c>
      <c r="Q37" s="16">
        <v>1226</v>
      </c>
      <c r="R37" s="16">
        <v>282</v>
      </c>
      <c r="S37" s="16">
        <v>701</v>
      </c>
      <c r="T37" s="16">
        <v>569</v>
      </c>
      <c r="U37" s="16">
        <v>314</v>
      </c>
      <c r="V37" s="16">
        <v>517</v>
      </c>
      <c r="W37" s="16">
        <v>901</v>
      </c>
      <c r="X37" s="16">
        <v>377</v>
      </c>
      <c r="Y37" s="16">
        <v>1316</v>
      </c>
      <c r="Z37" s="16">
        <v>506</v>
      </c>
      <c r="AA37" s="16">
        <v>466</v>
      </c>
      <c r="AB37" s="16">
        <v>482</v>
      </c>
      <c r="AC37" s="16">
        <v>747</v>
      </c>
      <c r="AD37" s="16">
        <v>455</v>
      </c>
      <c r="AE37" s="16">
        <v>391</v>
      </c>
      <c r="AF37" s="16">
        <v>334</v>
      </c>
      <c r="AG37" s="16">
        <v>374</v>
      </c>
      <c r="AH37" s="16">
        <v>310</v>
      </c>
      <c r="AI37" s="16">
        <v>273</v>
      </c>
      <c r="AJ37" s="16">
        <v>235</v>
      </c>
      <c r="AK37" s="16">
        <v>156</v>
      </c>
      <c r="AL37" s="16">
        <v>110</v>
      </c>
      <c r="AM37" s="16">
        <v>188</v>
      </c>
    </row>
    <row r="38" spans="2:39" ht="12.75" customHeight="1">
      <c r="B38" s="96" t="s">
        <v>70</v>
      </c>
      <c r="C38" s="97"/>
      <c r="D38" s="97"/>
      <c r="E38" s="97"/>
      <c r="F38" s="97"/>
      <c r="G38" s="97"/>
      <c r="H38" s="97"/>
      <c r="I38" s="97"/>
      <c r="J38" s="98"/>
      <c r="K38" s="16">
        <v>1933</v>
      </c>
      <c r="L38" s="16">
        <v>3482</v>
      </c>
      <c r="M38" s="16">
        <v>810</v>
      </c>
      <c r="N38" s="16">
        <v>1822</v>
      </c>
      <c r="O38" s="16">
        <v>1251</v>
      </c>
      <c r="P38" s="16">
        <v>1715</v>
      </c>
      <c r="Q38" s="16">
        <v>2711</v>
      </c>
      <c r="R38" s="16">
        <v>555</v>
      </c>
      <c r="S38" s="16">
        <v>1398</v>
      </c>
      <c r="T38" s="16">
        <v>1494</v>
      </c>
      <c r="U38" s="16">
        <v>766</v>
      </c>
      <c r="V38" s="16">
        <v>1420</v>
      </c>
      <c r="W38" s="16">
        <v>2180</v>
      </c>
      <c r="X38" s="16">
        <v>789</v>
      </c>
      <c r="Y38" s="16">
        <v>2722</v>
      </c>
      <c r="Z38" s="16">
        <v>1414</v>
      </c>
      <c r="AA38" s="16">
        <v>987</v>
      </c>
      <c r="AB38" s="16">
        <v>1105</v>
      </c>
      <c r="AC38" s="16">
        <v>1638</v>
      </c>
      <c r="AD38" s="16">
        <v>1102</v>
      </c>
      <c r="AE38" s="16">
        <v>838</v>
      </c>
      <c r="AF38" s="16">
        <v>832</v>
      </c>
      <c r="AG38" s="16">
        <v>644</v>
      </c>
      <c r="AH38" s="16">
        <v>823</v>
      </c>
      <c r="AI38" s="16">
        <v>680</v>
      </c>
      <c r="AJ38" s="16">
        <v>554</v>
      </c>
      <c r="AK38" s="16">
        <v>503</v>
      </c>
      <c r="AL38" s="16">
        <v>327</v>
      </c>
      <c r="AM38" s="16">
        <v>450</v>
      </c>
    </row>
    <row r="39" spans="2:39" ht="12.75" customHeight="1">
      <c r="B39" s="96" t="s">
        <v>55</v>
      </c>
      <c r="C39" s="97"/>
      <c r="D39" s="97"/>
      <c r="E39" s="97"/>
      <c r="F39" s="97"/>
      <c r="G39" s="97"/>
      <c r="H39" s="97"/>
      <c r="I39" s="97"/>
      <c r="J39" s="98"/>
      <c r="K39" s="16">
        <v>19648</v>
      </c>
      <c r="L39" s="16">
        <v>31783</v>
      </c>
      <c r="M39" s="16">
        <v>1470</v>
      </c>
      <c r="N39" s="16">
        <v>11679</v>
      </c>
      <c r="O39" s="16">
        <v>2559</v>
      </c>
      <c r="P39" s="16">
        <v>1065</v>
      </c>
      <c r="Q39" s="16">
        <v>4896</v>
      </c>
      <c r="R39" s="16">
        <v>1532</v>
      </c>
      <c r="S39" s="16">
        <v>2793</v>
      </c>
      <c r="T39" s="16">
        <v>2558</v>
      </c>
      <c r="U39" s="16">
        <v>3941</v>
      </c>
      <c r="V39" s="16">
        <v>5904</v>
      </c>
      <c r="W39" s="16">
        <v>6372</v>
      </c>
      <c r="X39" s="16">
        <v>1796</v>
      </c>
      <c r="Y39" s="16">
        <v>12891</v>
      </c>
      <c r="Z39" s="16">
        <v>2850</v>
      </c>
      <c r="AA39" s="16">
        <v>10570</v>
      </c>
      <c r="AB39" s="16">
        <v>6201</v>
      </c>
      <c r="AC39" s="16">
        <v>10216</v>
      </c>
      <c r="AD39" s="16">
        <v>7885</v>
      </c>
      <c r="AE39" s="16">
        <v>3986</v>
      </c>
      <c r="AF39" s="16">
        <v>7367</v>
      </c>
      <c r="AG39" s="16">
        <v>2031</v>
      </c>
      <c r="AH39" s="16">
        <v>1182</v>
      </c>
      <c r="AI39" s="16">
        <v>6379</v>
      </c>
      <c r="AJ39" s="16">
        <v>623</v>
      </c>
      <c r="AK39" s="16">
        <v>1424</v>
      </c>
      <c r="AL39" s="16">
        <v>843</v>
      </c>
      <c r="AM39" s="16">
        <v>888</v>
      </c>
    </row>
    <row r="40" spans="2:39" ht="12.75" customHeight="1">
      <c r="B40" s="96" t="s">
        <v>56</v>
      </c>
      <c r="C40" s="97"/>
      <c r="D40" s="97"/>
      <c r="E40" s="97"/>
      <c r="F40" s="97"/>
      <c r="G40" s="97"/>
      <c r="H40" s="97"/>
      <c r="I40" s="97"/>
      <c r="J40" s="98"/>
      <c r="K40" s="16">
        <v>16677</v>
      </c>
      <c r="L40" s="16">
        <v>26222</v>
      </c>
      <c r="M40" s="16">
        <v>13188</v>
      </c>
      <c r="N40" s="16">
        <v>34692</v>
      </c>
      <c r="O40" s="16">
        <v>27099</v>
      </c>
      <c r="P40" s="16">
        <v>48298</v>
      </c>
      <c r="Q40" s="16">
        <v>57724</v>
      </c>
      <c r="R40" s="16">
        <v>11736</v>
      </c>
      <c r="S40" s="16">
        <v>38515</v>
      </c>
      <c r="T40" s="16">
        <v>25114</v>
      </c>
      <c r="U40" s="16">
        <v>9131</v>
      </c>
      <c r="V40" s="16">
        <v>20236</v>
      </c>
      <c r="W40" s="16">
        <v>29135</v>
      </c>
      <c r="X40" s="16">
        <v>12329</v>
      </c>
      <c r="Y40" s="16">
        <v>57943</v>
      </c>
      <c r="Z40" s="16">
        <v>21711</v>
      </c>
      <c r="AA40" s="16">
        <v>16865</v>
      </c>
      <c r="AB40" s="16">
        <v>23056</v>
      </c>
      <c r="AC40" s="16">
        <v>26319</v>
      </c>
      <c r="AD40" s="16">
        <v>11094</v>
      </c>
      <c r="AE40" s="16">
        <v>10637</v>
      </c>
      <c r="AF40" s="16">
        <v>9233</v>
      </c>
      <c r="AG40" s="16">
        <v>18293</v>
      </c>
      <c r="AH40" s="16">
        <v>15359</v>
      </c>
      <c r="AI40" s="16">
        <v>7549</v>
      </c>
      <c r="AJ40" s="16">
        <v>13420</v>
      </c>
      <c r="AK40" s="16">
        <v>7189</v>
      </c>
      <c r="AL40" s="16">
        <v>4029</v>
      </c>
      <c r="AM40" s="16">
        <v>8826</v>
      </c>
    </row>
    <row r="43" spans="2:39" ht="12.75">
      <c r="B43" s="99" t="s">
        <v>66</v>
      </c>
      <c r="C43" s="100"/>
      <c r="D43" s="100"/>
      <c r="E43" s="100"/>
      <c r="F43" s="100"/>
      <c r="G43" s="100"/>
      <c r="H43" s="100"/>
      <c r="I43" s="100"/>
      <c r="J43" s="101"/>
      <c r="K43" s="18">
        <f>SUM(K23/K22)</f>
        <v>0.48740536820371644</v>
      </c>
      <c r="L43" s="18">
        <f aca="true" t="shared" si="0" ref="L43:AM43">SUM(L23/L22)</f>
        <v>0.4864753038531161</v>
      </c>
      <c r="M43" s="18">
        <f t="shared" si="0"/>
        <v>0.49208623277391184</v>
      </c>
      <c r="N43" s="18">
        <f t="shared" si="0"/>
        <v>0.4908240063832999</v>
      </c>
      <c r="O43" s="18">
        <f t="shared" si="0"/>
        <v>0.49757232449929195</v>
      </c>
      <c r="P43" s="18">
        <f t="shared" si="0"/>
        <v>0.4848773372769078</v>
      </c>
      <c r="Q43" s="18">
        <f t="shared" si="0"/>
        <v>0.4922868093260939</v>
      </c>
      <c r="R43" s="18">
        <f t="shared" si="0"/>
        <v>0.49291528489599035</v>
      </c>
      <c r="S43" s="18">
        <f t="shared" si="0"/>
        <v>0.5009199186598238</v>
      </c>
      <c r="T43" s="18">
        <f t="shared" si="0"/>
        <v>0.49157993639780284</v>
      </c>
      <c r="U43" s="18">
        <f t="shared" si="0"/>
        <v>0.49686352509179926</v>
      </c>
      <c r="V43" s="18">
        <f t="shared" si="0"/>
        <v>0.5022953328232593</v>
      </c>
      <c r="W43" s="18">
        <f t="shared" si="0"/>
        <v>0.4992818317514856</v>
      </c>
      <c r="X43" s="18">
        <f t="shared" si="0"/>
        <v>0.49451327433628317</v>
      </c>
      <c r="Y43" s="18">
        <f t="shared" si="0"/>
        <v>0.49219301465397974</v>
      </c>
      <c r="Z43" s="18">
        <f t="shared" si="0"/>
        <v>0.4972110256097064</v>
      </c>
      <c r="AA43" s="18">
        <f t="shared" si="0"/>
        <v>0.48922908693275013</v>
      </c>
      <c r="AB43" s="18">
        <f t="shared" si="0"/>
        <v>0.5049389889599071</v>
      </c>
      <c r="AC43" s="18">
        <f t="shared" si="0"/>
        <v>0.49358149719447103</v>
      </c>
      <c r="AD43" s="18">
        <f t="shared" si="0"/>
        <v>0.4939670161757732</v>
      </c>
      <c r="AE43" s="18">
        <f t="shared" si="0"/>
        <v>0.4970936196402927</v>
      </c>
      <c r="AF43" s="18">
        <f t="shared" si="0"/>
        <v>0.49216867469879516</v>
      </c>
      <c r="AG43" s="18">
        <f t="shared" si="0"/>
        <v>0.49931115922062586</v>
      </c>
      <c r="AH43" s="18">
        <f t="shared" si="0"/>
        <v>0.4977933619490962</v>
      </c>
      <c r="AI43" s="18">
        <f t="shared" si="0"/>
        <v>0.49447156806433085</v>
      </c>
      <c r="AJ43" s="18">
        <f t="shared" si="0"/>
        <v>0.4968311614327423</v>
      </c>
      <c r="AK43" s="18">
        <f t="shared" si="0"/>
        <v>0.5008707767328457</v>
      </c>
      <c r="AL43" s="18">
        <f t="shared" si="0"/>
        <v>0.4747536945812808</v>
      </c>
      <c r="AM43" s="18">
        <f t="shared" si="0"/>
        <v>0.4929997941115915</v>
      </c>
    </row>
    <row r="44" spans="2:39" ht="12.75">
      <c r="B44" s="99" t="s">
        <v>67</v>
      </c>
      <c r="C44" s="100"/>
      <c r="D44" s="100"/>
      <c r="E44" s="100"/>
      <c r="F44" s="100"/>
      <c r="G44" s="100"/>
      <c r="H44" s="100"/>
      <c r="I44" s="100"/>
      <c r="J44" s="101"/>
      <c r="K44" s="18">
        <f>SUM(K24/K22)</f>
        <v>0.5125946317962835</v>
      </c>
      <c r="L44" s="18">
        <f aca="true" t="shared" si="1" ref="L44:AM44">SUM(L24/L22)</f>
        <v>0.5135246961468839</v>
      </c>
      <c r="M44" s="18">
        <f t="shared" si="1"/>
        <v>0.5079137672260882</v>
      </c>
      <c r="N44" s="18">
        <f t="shared" si="1"/>
        <v>0.5091759936167001</v>
      </c>
      <c r="O44" s="18">
        <f t="shared" si="1"/>
        <v>0.5024276755007081</v>
      </c>
      <c r="P44" s="18">
        <f t="shared" si="1"/>
        <v>0.5151226627230922</v>
      </c>
      <c r="Q44" s="18">
        <f t="shared" si="1"/>
        <v>0.5077131906739061</v>
      </c>
      <c r="R44" s="18">
        <f t="shared" si="1"/>
        <v>0.5070847151040097</v>
      </c>
      <c r="S44" s="18">
        <f t="shared" si="1"/>
        <v>0.49908008134017623</v>
      </c>
      <c r="T44" s="18">
        <f t="shared" si="1"/>
        <v>0.5084200636021972</v>
      </c>
      <c r="U44" s="18">
        <f t="shared" si="1"/>
        <v>0.5031364749082007</v>
      </c>
      <c r="V44" s="18">
        <f t="shared" si="1"/>
        <v>0.4977046671767406</v>
      </c>
      <c r="W44" s="18">
        <f t="shared" si="1"/>
        <v>0.5007181682485143</v>
      </c>
      <c r="X44" s="18">
        <f t="shared" si="1"/>
        <v>0.5054867256637168</v>
      </c>
      <c r="Y44" s="18">
        <f t="shared" si="1"/>
        <v>0.5078069853460203</v>
      </c>
      <c r="Z44" s="18">
        <f t="shared" si="1"/>
        <v>0.5027889743902936</v>
      </c>
      <c r="AA44" s="18">
        <f t="shared" si="1"/>
        <v>0.5107709130672499</v>
      </c>
      <c r="AB44" s="18">
        <f t="shared" si="1"/>
        <v>0.495061011040093</v>
      </c>
      <c r="AC44" s="18">
        <f t="shared" si="1"/>
        <v>0.5064185028055289</v>
      </c>
      <c r="AD44" s="18">
        <f t="shared" si="1"/>
        <v>0.5060329838242268</v>
      </c>
      <c r="AE44" s="18">
        <f t="shared" si="1"/>
        <v>0.5029063803597074</v>
      </c>
      <c r="AF44" s="18">
        <f t="shared" si="1"/>
        <v>0.5078313253012048</v>
      </c>
      <c r="AG44" s="18">
        <f t="shared" si="1"/>
        <v>0.5006888407793741</v>
      </c>
      <c r="AH44" s="18">
        <f t="shared" si="1"/>
        <v>0.5022066380509038</v>
      </c>
      <c r="AI44" s="18">
        <f t="shared" si="1"/>
        <v>0.5055284319356692</v>
      </c>
      <c r="AJ44" s="18">
        <f t="shared" si="1"/>
        <v>0.5031688385672577</v>
      </c>
      <c r="AK44" s="18">
        <f t="shared" si="1"/>
        <v>0.4991292232671543</v>
      </c>
      <c r="AL44" s="18">
        <f t="shared" si="1"/>
        <v>0.5252463054187192</v>
      </c>
      <c r="AM44" s="18">
        <f t="shared" si="1"/>
        <v>0.5070002058884084</v>
      </c>
    </row>
    <row r="45" spans="2:39" ht="12.75">
      <c r="B45" s="12"/>
      <c r="J45" s="19"/>
      <c r="AM45" s="17"/>
    </row>
    <row r="46" spans="2:39" ht="12.75">
      <c r="B46" s="99" t="s">
        <v>68</v>
      </c>
      <c r="C46" s="100"/>
      <c r="D46" s="100"/>
      <c r="E46" s="100"/>
      <c r="F46" s="100"/>
      <c r="G46" s="100"/>
      <c r="H46" s="100"/>
      <c r="I46" s="100"/>
      <c r="J46" s="101"/>
      <c r="K46" s="18">
        <f>SUM(K39/K22)</f>
        <v>0.5408947006194081</v>
      </c>
      <c r="L46" s="18">
        <f aca="true" t="shared" si="2" ref="L46:AM46">SUM(L39/L22)</f>
        <v>0.5479355227997587</v>
      </c>
      <c r="M46" s="18">
        <f t="shared" si="2"/>
        <v>0.10028653295128939</v>
      </c>
      <c r="N46" s="18">
        <f t="shared" si="2"/>
        <v>0.2518599987060879</v>
      </c>
      <c r="O46" s="18">
        <f t="shared" si="2"/>
        <v>0.08628363342099939</v>
      </c>
      <c r="P46" s="18">
        <f t="shared" si="2"/>
        <v>0.02157486376435792</v>
      </c>
      <c r="Q46" s="18">
        <f t="shared" si="2"/>
        <v>0.07818588310443948</v>
      </c>
      <c r="R46" s="18">
        <f t="shared" si="2"/>
        <v>0.11546578233343383</v>
      </c>
      <c r="S46" s="18">
        <f t="shared" si="2"/>
        <v>0.06761402149704658</v>
      </c>
      <c r="T46" s="18">
        <f t="shared" si="2"/>
        <v>0.09244001156403585</v>
      </c>
      <c r="U46" s="18">
        <f t="shared" si="2"/>
        <v>0.301484088127295</v>
      </c>
      <c r="V46" s="18">
        <f t="shared" si="2"/>
        <v>0.22586074980872226</v>
      </c>
      <c r="W46" s="18">
        <f t="shared" si="2"/>
        <v>0.1794575717464162</v>
      </c>
      <c r="X46" s="18">
        <f t="shared" si="2"/>
        <v>0.1271504424778761</v>
      </c>
      <c r="Y46" s="18">
        <f t="shared" si="2"/>
        <v>0.18198887539881978</v>
      </c>
      <c r="Z46" s="18">
        <f t="shared" si="2"/>
        <v>0.116037620618053</v>
      </c>
      <c r="AA46" s="18">
        <f t="shared" si="2"/>
        <v>0.3852742846728631</v>
      </c>
      <c r="AB46" s="18">
        <f t="shared" si="2"/>
        <v>0.21194927709607958</v>
      </c>
      <c r="AC46" s="18">
        <f t="shared" si="2"/>
        <v>0.2796222800054742</v>
      </c>
      <c r="AD46" s="18">
        <f t="shared" si="2"/>
        <v>0.415459191738237</v>
      </c>
      <c r="AE46" s="18">
        <f t="shared" si="2"/>
        <v>0.27258428503043153</v>
      </c>
      <c r="AF46" s="18">
        <f t="shared" si="2"/>
        <v>0.4437951807228916</v>
      </c>
      <c r="AG46" s="18">
        <f t="shared" si="2"/>
        <v>0.09993111592206258</v>
      </c>
      <c r="AH46" s="18">
        <f t="shared" si="2"/>
        <v>0.07145879934707695</v>
      </c>
      <c r="AI46" s="18">
        <f t="shared" si="2"/>
        <v>0.4579982768523837</v>
      </c>
      <c r="AJ46" s="18">
        <f t="shared" si="2"/>
        <v>0.044363739941607916</v>
      </c>
      <c r="AK46" s="18">
        <f t="shared" si="2"/>
        <v>0.16533147567630327</v>
      </c>
      <c r="AL46" s="18">
        <f t="shared" si="2"/>
        <v>0.1730295566502463</v>
      </c>
      <c r="AM46" s="18">
        <f t="shared" si="2"/>
        <v>0.09141445336627547</v>
      </c>
    </row>
    <row r="47" spans="2:39" ht="12.75">
      <c r="B47" s="99" t="s">
        <v>69</v>
      </c>
      <c r="C47" s="100"/>
      <c r="D47" s="100"/>
      <c r="E47" s="100"/>
      <c r="F47" s="100"/>
      <c r="G47" s="100"/>
      <c r="H47" s="100"/>
      <c r="I47" s="100"/>
      <c r="J47" s="101"/>
      <c r="K47" s="18">
        <f>SUM(K40/K22)</f>
        <v>0.45910529938059186</v>
      </c>
      <c r="L47" s="18">
        <f aca="true" t="shared" si="3" ref="L47:AM47">SUM(L40/L22)</f>
        <v>0.45206447720024134</v>
      </c>
      <c r="M47" s="18">
        <f t="shared" si="3"/>
        <v>0.8997134670487106</v>
      </c>
      <c r="N47" s="18">
        <f t="shared" si="3"/>
        <v>0.7481400012939121</v>
      </c>
      <c r="O47" s="18">
        <f t="shared" si="3"/>
        <v>0.9137163665790006</v>
      </c>
      <c r="P47" s="18">
        <f t="shared" si="3"/>
        <v>0.9784251362356421</v>
      </c>
      <c r="Q47" s="18">
        <f t="shared" si="3"/>
        <v>0.9218141168955605</v>
      </c>
      <c r="R47" s="18">
        <f t="shared" si="3"/>
        <v>0.8845342176665661</v>
      </c>
      <c r="S47" s="18">
        <f t="shared" si="3"/>
        <v>0.9323859785029535</v>
      </c>
      <c r="T47" s="18">
        <f t="shared" si="3"/>
        <v>0.9075599884359642</v>
      </c>
      <c r="U47" s="18">
        <f t="shared" si="3"/>
        <v>0.698515911872705</v>
      </c>
      <c r="V47" s="18">
        <f t="shared" si="3"/>
        <v>0.7741392501912777</v>
      </c>
      <c r="W47" s="18">
        <f t="shared" si="3"/>
        <v>0.8205424282535838</v>
      </c>
      <c r="X47" s="18">
        <f t="shared" si="3"/>
        <v>0.8728495575221239</v>
      </c>
      <c r="Y47" s="18">
        <f t="shared" si="3"/>
        <v>0.8180111246011802</v>
      </c>
      <c r="Z47" s="18">
        <f t="shared" si="3"/>
        <v>0.883962379381947</v>
      </c>
      <c r="AA47" s="18">
        <f t="shared" si="3"/>
        <v>0.6147257153271368</v>
      </c>
      <c r="AB47" s="18">
        <f t="shared" si="3"/>
        <v>0.7880507229039204</v>
      </c>
      <c r="AC47" s="18">
        <f t="shared" si="3"/>
        <v>0.7203777199945258</v>
      </c>
      <c r="AD47" s="18">
        <f t="shared" si="3"/>
        <v>0.584540808261763</v>
      </c>
      <c r="AE47" s="18">
        <f t="shared" si="3"/>
        <v>0.7274157149695685</v>
      </c>
      <c r="AF47" s="18">
        <f t="shared" si="3"/>
        <v>0.5562048192771084</v>
      </c>
      <c r="AG47" s="18">
        <f t="shared" si="3"/>
        <v>0.9000688840779374</v>
      </c>
      <c r="AH47" s="18">
        <f t="shared" si="3"/>
        <v>0.928541200652923</v>
      </c>
      <c r="AI47" s="18">
        <f t="shared" si="3"/>
        <v>0.5420017231476163</v>
      </c>
      <c r="AJ47" s="18">
        <f t="shared" si="3"/>
        <v>0.9556362600583921</v>
      </c>
      <c r="AK47" s="18">
        <f t="shared" si="3"/>
        <v>0.8346685243236968</v>
      </c>
      <c r="AL47" s="18">
        <f t="shared" si="3"/>
        <v>0.8269704433497537</v>
      </c>
      <c r="AM47" s="18">
        <f t="shared" si="3"/>
        <v>0.9085855466337245</v>
      </c>
    </row>
  </sheetData>
  <mergeCells count="73">
    <mergeCell ref="J11:Q11"/>
    <mergeCell ref="J12:Q12"/>
    <mergeCell ref="J13:Q13"/>
    <mergeCell ref="J14:Q14"/>
    <mergeCell ref="B47:J47"/>
    <mergeCell ref="A1:O1"/>
    <mergeCell ref="A2:O2"/>
    <mergeCell ref="A3:O3"/>
    <mergeCell ref="A4:O4"/>
    <mergeCell ref="A6:E6"/>
    <mergeCell ref="J6:K6"/>
    <mergeCell ref="B8:H8"/>
    <mergeCell ref="B10:H10"/>
    <mergeCell ref="B11:H11"/>
    <mergeCell ref="B40:J40"/>
    <mergeCell ref="B43:J43"/>
    <mergeCell ref="B44:J44"/>
    <mergeCell ref="B46:J46"/>
    <mergeCell ref="L18:L19"/>
    <mergeCell ref="M18:M19"/>
    <mergeCell ref="AL18:AL19"/>
    <mergeCell ref="B22:J22"/>
    <mergeCell ref="AE18:AE19"/>
    <mergeCell ref="AF18:AF19"/>
    <mergeCell ref="AG18:AG19"/>
    <mergeCell ref="AJ18:AJ19"/>
    <mergeCell ref="X18:X19"/>
    <mergeCell ref="Y18:Y19"/>
    <mergeCell ref="B25:J25"/>
    <mergeCell ref="B26:J26"/>
    <mergeCell ref="B27:J27"/>
    <mergeCell ref="K18:K19"/>
    <mergeCell ref="B23:J23"/>
    <mergeCell ref="B24:J24"/>
    <mergeCell ref="B28:J28"/>
    <mergeCell ref="B29:J29"/>
    <mergeCell ref="B30:J30"/>
    <mergeCell ref="B36:J36"/>
    <mergeCell ref="B31:J31"/>
    <mergeCell ref="B37:J37"/>
    <mergeCell ref="B38:J38"/>
    <mergeCell ref="B39:J39"/>
    <mergeCell ref="B32:J32"/>
    <mergeCell ref="B33:J33"/>
    <mergeCell ref="B34:J34"/>
    <mergeCell ref="B35:J35"/>
    <mergeCell ref="B9:H9"/>
    <mergeCell ref="J9:Q9"/>
    <mergeCell ref="B20:J20"/>
    <mergeCell ref="B12:H12"/>
    <mergeCell ref="B13:H13"/>
    <mergeCell ref="B14:H14"/>
    <mergeCell ref="N18:N19"/>
    <mergeCell ref="O18:O19"/>
    <mergeCell ref="P18:P19"/>
    <mergeCell ref="Q18:Q19"/>
    <mergeCell ref="J8:Q8"/>
    <mergeCell ref="J10:Q10"/>
    <mergeCell ref="AK18:AK19"/>
    <mergeCell ref="AM18:AM19"/>
    <mergeCell ref="V18:V19"/>
    <mergeCell ref="W18:W19"/>
    <mergeCell ref="AH18:AH19"/>
    <mergeCell ref="AI18:AI19"/>
    <mergeCell ref="AA18:AA19"/>
    <mergeCell ref="AB18:AB19"/>
    <mergeCell ref="AC18:AC19"/>
    <mergeCell ref="AD18:AD19"/>
    <mergeCell ref="R18:R19"/>
    <mergeCell ref="S18:S19"/>
    <mergeCell ref="T18:T19"/>
    <mergeCell ref="U18:U19"/>
    <mergeCell ref="Z18:Z19"/>
  </mergeCells>
  <printOptions/>
  <pageMargins left="0.75" right="0.75" top="1" bottom="1" header="0" footer="0"/>
  <pageSetup horizontalDpi="200" verticalDpi="200" orientation="landscape" scale="70" r:id="rId1"/>
</worksheet>
</file>

<file path=xl/worksheets/sheet2.xml><?xml version="1.0" encoding="utf-8"?>
<worksheet xmlns="http://schemas.openxmlformats.org/spreadsheetml/2006/main" xmlns:r="http://schemas.openxmlformats.org/officeDocument/2006/relationships">
  <dimension ref="A1:AN44"/>
  <sheetViews>
    <sheetView workbookViewId="0" topLeftCell="A1">
      <selection activeCell="K41" sqref="K41"/>
    </sheetView>
  </sheetViews>
  <sheetFormatPr defaultColWidth="11.421875" defaultRowHeight="12.75"/>
  <cols>
    <col min="1" max="9" width="2.7109375" style="6" customWidth="1"/>
    <col min="10" max="10" width="7.421875" style="6" customWidth="1"/>
    <col min="11" max="11" width="9.7109375" style="6" customWidth="1"/>
    <col min="12" max="12" width="11.140625" style="6" customWidth="1"/>
    <col min="13" max="13" width="10.7109375" style="6" customWidth="1"/>
    <col min="14" max="14" width="10.57421875" style="6" customWidth="1"/>
    <col min="15" max="20" width="10.7109375" style="6" customWidth="1"/>
    <col min="21" max="21" width="11.421875" style="6" customWidth="1"/>
    <col min="22" max="22" width="10.7109375" style="6" customWidth="1"/>
    <col min="23" max="23" width="10.57421875" style="6" customWidth="1"/>
    <col min="24" max="39" width="10.7109375" style="6" customWidth="1"/>
    <col min="40" max="40" width="12.28125" style="6" customWidth="1"/>
    <col min="41" max="16384" width="2.7109375" style="6" customWidth="1"/>
  </cols>
  <sheetData>
    <row r="1" spans="1:15" ht="12.75">
      <c r="A1" s="102" t="s">
        <v>71</v>
      </c>
      <c r="B1" s="103"/>
      <c r="C1" s="103"/>
      <c r="D1" s="103"/>
      <c r="E1" s="103"/>
      <c r="F1" s="103"/>
      <c r="G1" s="103"/>
      <c r="H1" s="103"/>
      <c r="I1" s="103"/>
      <c r="J1" s="103"/>
      <c r="K1" s="103"/>
      <c r="L1" s="103"/>
      <c r="M1" s="103"/>
      <c r="N1" s="103"/>
      <c r="O1" s="103"/>
    </row>
    <row r="2" spans="1:15" ht="12.75">
      <c r="A2" s="102" t="s">
        <v>0</v>
      </c>
      <c r="B2" s="103"/>
      <c r="C2" s="103"/>
      <c r="D2" s="103"/>
      <c r="E2" s="103"/>
      <c r="F2" s="103"/>
      <c r="G2" s="103"/>
      <c r="H2" s="103"/>
      <c r="I2" s="103"/>
      <c r="J2" s="103"/>
      <c r="K2" s="103"/>
      <c r="L2" s="103"/>
      <c r="M2" s="103"/>
      <c r="N2" s="103"/>
      <c r="O2" s="103"/>
    </row>
    <row r="3" spans="1:15" ht="12.75">
      <c r="A3" s="102" t="s">
        <v>72</v>
      </c>
      <c r="B3" s="103"/>
      <c r="C3" s="103"/>
      <c r="D3" s="103"/>
      <c r="E3" s="103"/>
      <c r="F3" s="103"/>
      <c r="G3" s="103"/>
      <c r="H3" s="103"/>
      <c r="I3" s="103"/>
      <c r="J3" s="103"/>
      <c r="K3" s="103"/>
      <c r="L3" s="103"/>
      <c r="M3" s="103"/>
      <c r="N3" s="103"/>
      <c r="O3" s="103"/>
    </row>
    <row r="4" spans="1:15" ht="12.75">
      <c r="A4" s="102" t="s">
        <v>73</v>
      </c>
      <c r="B4" s="103"/>
      <c r="C4" s="103"/>
      <c r="D4" s="103"/>
      <c r="E4" s="103"/>
      <c r="F4" s="103"/>
      <c r="G4" s="103"/>
      <c r="H4" s="103"/>
      <c r="I4" s="103"/>
      <c r="J4" s="103"/>
      <c r="K4" s="103"/>
      <c r="L4" s="103"/>
      <c r="M4" s="103"/>
      <c r="N4" s="103"/>
      <c r="O4" s="103"/>
    </row>
    <row r="6" spans="1:11" ht="12.75">
      <c r="A6" s="104" t="s">
        <v>1</v>
      </c>
      <c r="B6" s="93"/>
      <c r="C6" s="93"/>
      <c r="D6" s="93"/>
      <c r="E6" s="93"/>
      <c r="F6" s="20"/>
      <c r="G6" s="21"/>
      <c r="H6" s="21"/>
      <c r="J6" s="105" t="s">
        <v>79</v>
      </c>
      <c r="K6" s="93"/>
    </row>
    <row r="7" ht="12.75"/>
    <row r="8" spans="1:17" ht="12.75">
      <c r="A8" t="s">
        <v>2</v>
      </c>
      <c r="B8" s="106" t="s">
        <v>80</v>
      </c>
      <c r="C8" s="87"/>
      <c r="D8" s="87"/>
      <c r="E8" s="87"/>
      <c r="F8" s="87"/>
      <c r="G8" s="87"/>
      <c r="H8" s="87"/>
      <c r="I8" s="22"/>
      <c r="J8" s="87" t="s">
        <v>81</v>
      </c>
      <c r="K8" s="87"/>
      <c r="L8" s="87"/>
      <c r="M8" s="87"/>
      <c r="N8" s="87"/>
      <c r="O8" s="87"/>
      <c r="P8" s="87"/>
      <c r="Q8" s="88"/>
    </row>
    <row r="9" spans="2:17" ht="12.75">
      <c r="B9" s="91" t="s">
        <v>76</v>
      </c>
      <c r="C9" s="89"/>
      <c r="D9" s="89"/>
      <c r="E9" s="89"/>
      <c r="F9" s="89"/>
      <c r="G9" s="89"/>
      <c r="H9" s="89"/>
      <c r="I9" s="23"/>
      <c r="J9" s="89" t="s">
        <v>82</v>
      </c>
      <c r="K9" s="89"/>
      <c r="L9" s="89"/>
      <c r="M9" s="89"/>
      <c r="N9" s="89"/>
      <c r="O9" s="89"/>
      <c r="P9" s="89"/>
      <c r="Q9" s="90"/>
    </row>
    <row r="10" spans="2:17" ht="12.75">
      <c r="B10" s="91" t="s">
        <v>4</v>
      </c>
      <c r="C10" s="89"/>
      <c r="D10" s="89"/>
      <c r="E10" s="89"/>
      <c r="F10" s="89"/>
      <c r="G10" s="89"/>
      <c r="H10" s="89"/>
      <c r="I10" s="23"/>
      <c r="J10" s="89" t="s">
        <v>75</v>
      </c>
      <c r="K10" s="89"/>
      <c r="L10" s="89"/>
      <c r="M10" s="89"/>
      <c r="N10" s="89"/>
      <c r="O10" s="89"/>
      <c r="P10" s="89"/>
      <c r="Q10" s="90"/>
    </row>
    <row r="11" spans="2:17" ht="12.75">
      <c r="B11" s="91" t="s">
        <v>6</v>
      </c>
      <c r="C11" s="89"/>
      <c r="D11" s="89"/>
      <c r="E11" s="89"/>
      <c r="F11" s="89"/>
      <c r="G11" s="89"/>
      <c r="H11" s="89"/>
      <c r="I11" s="23"/>
      <c r="J11" s="89" t="s">
        <v>78</v>
      </c>
      <c r="K11" s="89"/>
      <c r="L11" s="89"/>
      <c r="M11" s="89"/>
      <c r="N11" s="89"/>
      <c r="O11" s="89"/>
      <c r="P11" s="89"/>
      <c r="Q11" s="90"/>
    </row>
    <row r="12" spans="2:17" ht="12.75">
      <c r="B12" s="91" t="s">
        <v>8</v>
      </c>
      <c r="C12" s="89"/>
      <c r="D12" s="89"/>
      <c r="E12" s="89"/>
      <c r="F12" s="89"/>
      <c r="G12" s="89"/>
      <c r="H12" s="89"/>
      <c r="I12" s="23"/>
      <c r="J12" s="107" t="s">
        <v>83</v>
      </c>
      <c r="K12" s="107"/>
      <c r="L12" s="107"/>
      <c r="M12" s="107"/>
      <c r="N12" s="107"/>
      <c r="O12" s="107"/>
      <c r="P12" s="107"/>
      <c r="Q12" s="108"/>
    </row>
    <row r="13" spans="2:17" ht="12.75">
      <c r="B13" s="91" t="s">
        <v>9</v>
      </c>
      <c r="C13" s="89"/>
      <c r="D13" s="89"/>
      <c r="E13" s="89"/>
      <c r="F13" s="89"/>
      <c r="G13" s="89"/>
      <c r="H13" s="89"/>
      <c r="I13" s="23"/>
      <c r="J13" s="107" t="s">
        <v>86</v>
      </c>
      <c r="K13" s="107"/>
      <c r="L13" s="107"/>
      <c r="M13" s="107"/>
      <c r="N13" s="107"/>
      <c r="O13" s="107"/>
      <c r="P13" s="107"/>
      <c r="Q13" s="108"/>
    </row>
    <row r="14" spans="2:17" ht="12.75">
      <c r="B14" s="94" t="s">
        <v>10</v>
      </c>
      <c r="C14" s="95"/>
      <c r="D14" s="95"/>
      <c r="E14" s="95"/>
      <c r="F14" s="95"/>
      <c r="G14" s="95"/>
      <c r="H14" s="95"/>
      <c r="I14" s="14"/>
      <c r="J14" s="109" t="s">
        <v>11</v>
      </c>
      <c r="K14" s="109"/>
      <c r="L14" s="109"/>
      <c r="M14" s="109"/>
      <c r="N14" s="109"/>
      <c r="O14" s="109"/>
      <c r="P14" s="109"/>
      <c r="Q14" s="110"/>
    </row>
    <row r="15" ht="11.25">
      <c r="U15" s="7"/>
    </row>
    <row r="17" spans="11:40" ht="12.75" customHeight="1">
      <c r="K17" s="111" t="s">
        <v>12</v>
      </c>
      <c r="L17" s="111" t="s">
        <v>13</v>
      </c>
      <c r="M17" s="111" t="s">
        <v>14</v>
      </c>
      <c r="N17" s="111" t="s">
        <v>15</v>
      </c>
      <c r="O17" s="111" t="s">
        <v>16</v>
      </c>
      <c r="P17" s="111" t="s">
        <v>17</v>
      </c>
      <c r="Q17" s="111" t="s">
        <v>18</v>
      </c>
      <c r="R17" s="111" t="s">
        <v>19</v>
      </c>
      <c r="S17" s="111" t="s">
        <v>20</v>
      </c>
      <c r="T17" s="111" t="s">
        <v>21</v>
      </c>
      <c r="U17" s="111" t="s">
        <v>85</v>
      </c>
      <c r="V17" s="111" t="s">
        <v>22</v>
      </c>
      <c r="W17" s="111" t="s">
        <v>23</v>
      </c>
      <c r="X17" s="111" t="s">
        <v>24</v>
      </c>
      <c r="Y17" s="111" t="s">
        <v>25</v>
      </c>
      <c r="Z17" s="111" t="s">
        <v>26</v>
      </c>
      <c r="AA17" s="111" t="s">
        <v>27</v>
      </c>
      <c r="AB17" s="111" t="s">
        <v>28</v>
      </c>
      <c r="AC17" s="111" t="s">
        <v>29</v>
      </c>
      <c r="AD17" s="111" t="s">
        <v>30</v>
      </c>
      <c r="AE17" s="111" t="s">
        <v>31</v>
      </c>
      <c r="AF17" s="111" t="s">
        <v>32</v>
      </c>
      <c r="AG17" s="111" t="s">
        <v>33</v>
      </c>
      <c r="AH17" s="111" t="s">
        <v>34</v>
      </c>
      <c r="AI17" s="111" t="s">
        <v>84</v>
      </c>
      <c r="AJ17" s="111" t="s">
        <v>35</v>
      </c>
      <c r="AK17" s="111" t="s">
        <v>36</v>
      </c>
      <c r="AL17" s="111" t="s">
        <v>37</v>
      </c>
      <c r="AM17" s="111" t="s">
        <v>38</v>
      </c>
      <c r="AN17" s="111" t="s">
        <v>5</v>
      </c>
    </row>
    <row r="18" spans="11:40" ht="11.25">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row>
    <row r="19" spans="2:40" s="8" customFormat="1" ht="12.75">
      <c r="B19" s="113" t="s">
        <v>39</v>
      </c>
      <c r="C19" s="114"/>
      <c r="D19" s="114"/>
      <c r="E19" s="114"/>
      <c r="F19" s="114"/>
      <c r="G19" s="114"/>
      <c r="H19" s="114"/>
      <c r="I19" s="114"/>
      <c r="J19" s="115"/>
      <c r="K19" s="24">
        <v>1201</v>
      </c>
      <c r="L19" s="24">
        <v>1202</v>
      </c>
      <c r="M19" s="24">
        <v>1203</v>
      </c>
      <c r="N19" s="24">
        <v>1204</v>
      </c>
      <c r="O19" s="24">
        <v>1205</v>
      </c>
      <c r="P19" s="24">
        <v>1206</v>
      </c>
      <c r="Q19" s="24">
        <v>1207</v>
      </c>
      <c r="R19" s="24">
        <v>1208</v>
      </c>
      <c r="S19" s="24">
        <v>1209</v>
      </c>
      <c r="T19" s="24">
        <v>1210</v>
      </c>
      <c r="U19" s="24">
        <v>1211</v>
      </c>
      <c r="V19" s="24">
        <v>1212</v>
      </c>
      <c r="W19" s="24">
        <v>1213</v>
      </c>
      <c r="X19" s="24">
        <v>1214</v>
      </c>
      <c r="Y19" s="24">
        <v>1215</v>
      </c>
      <c r="Z19" s="24">
        <v>1216</v>
      </c>
      <c r="AA19" s="24">
        <v>1217</v>
      </c>
      <c r="AB19" s="24">
        <v>1218</v>
      </c>
      <c r="AC19" s="24">
        <v>1219</v>
      </c>
      <c r="AD19" s="24">
        <v>1220</v>
      </c>
      <c r="AE19" s="24">
        <v>1221</v>
      </c>
      <c r="AF19" s="24">
        <v>1222</v>
      </c>
      <c r="AG19" s="24">
        <v>1223</v>
      </c>
      <c r="AH19" s="24">
        <v>1224</v>
      </c>
      <c r="AI19" s="24">
        <v>1225</v>
      </c>
      <c r="AJ19" s="24">
        <v>1226</v>
      </c>
      <c r="AK19" s="24">
        <v>1227</v>
      </c>
      <c r="AL19" s="24">
        <v>1228</v>
      </c>
      <c r="AM19" s="24">
        <v>1229</v>
      </c>
      <c r="AN19" s="24">
        <v>12</v>
      </c>
    </row>
    <row r="20" spans="2:40" ht="11.25">
      <c r="B20" s="25"/>
      <c r="C20" s="26"/>
      <c r="D20" s="26"/>
      <c r="E20" s="26"/>
      <c r="F20" s="26"/>
      <c r="G20" s="26"/>
      <c r="H20" s="26"/>
      <c r="I20" s="26"/>
      <c r="J20" s="26"/>
      <c r="K20" s="27"/>
      <c r="L20" s="27"/>
      <c r="M20" s="28"/>
      <c r="N20" s="29"/>
      <c r="O20" s="29"/>
      <c r="P20" s="28"/>
      <c r="Q20" s="28"/>
      <c r="R20" s="28"/>
      <c r="S20" s="28"/>
      <c r="T20" s="28"/>
      <c r="U20" s="28"/>
      <c r="V20" s="29"/>
      <c r="W20" s="29"/>
      <c r="X20" s="26"/>
      <c r="Y20" s="26"/>
      <c r="Z20" s="26"/>
      <c r="AA20" s="26"/>
      <c r="AB20" s="26"/>
      <c r="AC20" s="26"/>
      <c r="AD20" s="26"/>
      <c r="AE20" s="26"/>
      <c r="AF20" s="26"/>
      <c r="AG20" s="26"/>
      <c r="AH20" s="26"/>
      <c r="AI20" s="26"/>
      <c r="AJ20" s="26"/>
      <c r="AK20" s="26"/>
      <c r="AL20" s="26"/>
      <c r="AM20" s="26"/>
      <c r="AN20" s="30"/>
    </row>
    <row r="21" spans="2:40" s="36" customFormat="1" ht="12.75">
      <c r="B21" s="116" t="s">
        <v>58</v>
      </c>
      <c r="C21" s="117"/>
      <c r="D21" s="117"/>
      <c r="E21" s="117"/>
      <c r="F21" s="117"/>
      <c r="G21" s="117"/>
      <c r="H21" s="117"/>
      <c r="I21" s="117"/>
      <c r="J21" s="118"/>
      <c r="K21" s="32"/>
      <c r="L21" s="32"/>
      <c r="M21" s="33"/>
      <c r="N21" s="34"/>
      <c r="O21" s="34"/>
      <c r="P21" s="33"/>
      <c r="Q21" s="33"/>
      <c r="R21" s="33"/>
      <c r="S21" s="33"/>
      <c r="T21" s="33"/>
      <c r="U21" s="33"/>
      <c r="V21" s="34"/>
      <c r="W21" s="34"/>
      <c r="X21" s="35"/>
      <c r="Y21" s="35"/>
      <c r="Z21" s="35"/>
      <c r="AA21" s="35"/>
      <c r="AB21" s="35"/>
      <c r="AC21" s="35"/>
      <c r="AD21" s="35"/>
      <c r="AE21" s="35"/>
      <c r="AF21" s="35"/>
      <c r="AG21" s="35"/>
      <c r="AH21" s="35"/>
      <c r="AI21" s="35"/>
      <c r="AJ21" s="35"/>
      <c r="AK21" s="35"/>
      <c r="AL21" s="35"/>
      <c r="AM21" s="35"/>
      <c r="AN21" s="35"/>
    </row>
    <row r="22" spans="2:40" s="36" customFormat="1" ht="12.75">
      <c r="B22" s="116" t="s">
        <v>59</v>
      </c>
      <c r="C22" s="117"/>
      <c r="D22" s="117"/>
      <c r="E22" s="117"/>
      <c r="F22" s="117"/>
      <c r="G22" s="117"/>
      <c r="H22" s="117"/>
      <c r="I22" s="117"/>
      <c r="J22" s="118"/>
      <c r="K22" s="32">
        <v>19963</v>
      </c>
      <c r="L22" s="32">
        <v>37452</v>
      </c>
      <c r="M22" s="33">
        <v>7846</v>
      </c>
      <c r="N22" s="34">
        <v>25080</v>
      </c>
      <c r="O22" s="34">
        <v>17120</v>
      </c>
      <c r="P22" s="33">
        <v>27466</v>
      </c>
      <c r="Q22" s="33">
        <v>37887</v>
      </c>
      <c r="R22" s="33">
        <v>8101</v>
      </c>
      <c r="S22" s="33">
        <v>22827</v>
      </c>
      <c r="T22" s="33">
        <v>17482</v>
      </c>
      <c r="U22" s="33">
        <v>9985</v>
      </c>
      <c r="V22" s="34">
        <v>17532</v>
      </c>
      <c r="W22" s="34">
        <v>27365</v>
      </c>
      <c r="X22" s="35">
        <v>10448</v>
      </c>
      <c r="Y22" s="35">
        <v>37471</v>
      </c>
      <c r="Z22" s="35">
        <v>16162</v>
      </c>
      <c r="AA22" s="35">
        <v>11058</v>
      </c>
      <c r="AB22" s="35">
        <v>14522</v>
      </c>
      <c r="AC22" s="35">
        <v>20095</v>
      </c>
      <c r="AD22" s="35">
        <v>14132</v>
      </c>
      <c r="AE22" s="35">
        <v>13411</v>
      </c>
      <c r="AF22" s="35">
        <v>9142</v>
      </c>
      <c r="AG22" s="35">
        <v>10465</v>
      </c>
      <c r="AH22" s="35">
        <v>10791</v>
      </c>
      <c r="AI22" s="35">
        <v>8439</v>
      </c>
      <c r="AJ22" s="35">
        <v>7066</v>
      </c>
      <c r="AK22" s="35">
        <v>4154</v>
      </c>
      <c r="AL22" s="35">
        <v>3475</v>
      </c>
      <c r="AM22" s="35">
        <v>5389</v>
      </c>
      <c r="AN22" s="35">
        <v>472326</v>
      </c>
    </row>
    <row r="23" spans="2:40" s="36" customFormat="1" ht="12.75">
      <c r="B23" s="116" t="s">
        <v>55</v>
      </c>
      <c r="C23" s="117"/>
      <c r="D23" s="117"/>
      <c r="E23" s="117"/>
      <c r="F23" s="117"/>
      <c r="G23" s="117"/>
      <c r="H23" s="117"/>
      <c r="I23" s="117"/>
      <c r="J23" s="118"/>
      <c r="K23" s="32">
        <v>6963</v>
      </c>
      <c r="L23" s="32">
        <v>11414</v>
      </c>
      <c r="M23" s="33">
        <v>896</v>
      </c>
      <c r="N23" s="34">
        <v>825</v>
      </c>
      <c r="O23" s="34">
        <v>691</v>
      </c>
      <c r="P23" s="33">
        <v>482</v>
      </c>
      <c r="Q23" s="33">
        <v>1334</v>
      </c>
      <c r="R23" s="33">
        <v>700</v>
      </c>
      <c r="S23" s="33">
        <v>297</v>
      </c>
      <c r="T23" s="33">
        <v>1412</v>
      </c>
      <c r="U23" s="33">
        <v>1766</v>
      </c>
      <c r="V23" s="34">
        <v>1534</v>
      </c>
      <c r="W23" s="34">
        <v>2453</v>
      </c>
      <c r="X23" s="35">
        <v>1055</v>
      </c>
      <c r="Y23" s="35">
        <v>5594</v>
      </c>
      <c r="Z23" s="35">
        <v>1763</v>
      </c>
      <c r="AA23" s="35">
        <v>4125</v>
      </c>
      <c r="AB23" s="35">
        <v>794</v>
      </c>
      <c r="AC23" s="35">
        <v>1149</v>
      </c>
      <c r="AD23" s="35">
        <v>1254</v>
      </c>
      <c r="AE23" s="35">
        <v>1899</v>
      </c>
      <c r="AF23" s="35">
        <v>3216</v>
      </c>
      <c r="AG23" s="35">
        <v>829</v>
      </c>
      <c r="AH23" s="35">
        <v>672</v>
      </c>
      <c r="AI23" s="35">
        <v>1289</v>
      </c>
      <c r="AJ23" s="35">
        <v>384</v>
      </c>
      <c r="AK23" s="35">
        <v>762</v>
      </c>
      <c r="AL23" s="35">
        <v>644</v>
      </c>
      <c r="AM23" s="35">
        <v>559</v>
      </c>
      <c r="AN23" s="35">
        <v>56755</v>
      </c>
    </row>
    <row r="24" spans="2:40" s="36" customFormat="1" ht="12.75">
      <c r="B24" s="116" t="s">
        <v>56</v>
      </c>
      <c r="C24" s="117"/>
      <c r="D24" s="117"/>
      <c r="E24" s="117"/>
      <c r="F24" s="117"/>
      <c r="G24" s="117"/>
      <c r="H24" s="117"/>
      <c r="I24" s="117"/>
      <c r="J24" s="118"/>
      <c r="K24" s="32">
        <v>13000</v>
      </c>
      <c r="L24" s="32">
        <v>26038</v>
      </c>
      <c r="M24" s="33">
        <v>6950</v>
      </c>
      <c r="N24" s="34">
        <v>24255</v>
      </c>
      <c r="O24" s="34">
        <v>16429</v>
      </c>
      <c r="P24" s="33">
        <v>26984</v>
      </c>
      <c r="Q24" s="33">
        <v>36553</v>
      </c>
      <c r="R24" s="33">
        <v>7401</v>
      </c>
      <c r="S24" s="33">
        <v>22530</v>
      </c>
      <c r="T24" s="33">
        <v>16070</v>
      </c>
      <c r="U24" s="33">
        <v>8219</v>
      </c>
      <c r="V24" s="34">
        <v>15998</v>
      </c>
      <c r="W24" s="34">
        <v>24912</v>
      </c>
      <c r="X24" s="35">
        <v>9393</v>
      </c>
      <c r="Y24" s="35">
        <v>31877</v>
      </c>
      <c r="Z24" s="35">
        <v>14399</v>
      </c>
      <c r="AA24" s="35">
        <v>6933</v>
      </c>
      <c r="AB24" s="35">
        <v>13728</v>
      </c>
      <c r="AC24" s="35">
        <v>18946</v>
      </c>
      <c r="AD24" s="35">
        <v>12878</v>
      </c>
      <c r="AE24" s="35">
        <v>11512</v>
      </c>
      <c r="AF24" s="35">
        <v>5926</v>
      </c>
      <c r="AG24" s="35">
        <v>9636</v>
      </c>
      <c r="AH24" s="35">
        <v>10119</v>
      </c>
      <c r="AI24" s="35">
        <v>7150</v>
      </c>
      <c r="AJ24" s="35">
        <v>6682</v>
      </c>
      <c r="AK24" s="35">
        <v>3392</v>
      </c>
      <c r="AL24" s="35">
        <v>2831</v>
      </c>
      <c r="AM24" s="35">
        <v>4830</v>
      </c>
      <c r="AN24" s="35">
        <v>415571</v>
      </c>
    </row>
    <row r="25" spans="2:40" s="36" customFormat="1" ht="12.75">
      <c r="B25" s="37"/>
      <c r="K25" s="38"/>
      <c r="L25" s="38"/>
      <c r="M25" s="39"/>
      <c r="N25" s="40"/>
      <c r="O25" s="40"/>
      <c r="P25" s="39"/>
      <c r="Q25" s="39"/>
      <c r="R25" s="39"/>
      <c r="S25" s="39"/>
      <c r="T25" s="39"/>
      <c r="U25" s="39"/>
      <c r="V25" s="40"/>
      <c r="W25" s="40"/>
      <c r="AN25" s="41"/>
    </row>
    <row r="26" spans="2:40" s="36" customFormat="1" ht="12.75">
      <c r="B26" s="116" t="s">
        <v>60</v>
      </c>
      <c r="C26" s="117"/>
      <c r="D26" s="117"/>
      <c r="E26" s="117"/>
      <c r="F26" s="117"/>
      <c r="G26" s="117"/>
      <c r="H26" s="117"/>
      <c r="I26" s="117"/>
      <c r="J26" s="118"/>
      <c r="K26" s="32"/>
      <c r="L26" s="32"/>
      <c r="M26" s="33"/>
      <c r="N26" s="34"/>
      <c r="O26" s="34"/>
      <c r="P26" s="33"/>
      <c r="Q26" s="33"/>
      <c r="R26" s="33"/>
      <c r="S26" s="33"/>
      <c r="T26" s="33"/>
      <c r="U26" s="33"/>
      <c r="V26" s="34"/>
      <c r="W26" s="34"/>
      <c r="X26" s="35"/>
      <c r="Y26" s="35"/>
      <c r="Z26" s="35"/>
      <c r="AA26" s="35"/>
      <c r="AB26" s="35"/>
      <c r="AC26" s="35"/>
      <c r="AD26" s="35"/>
      <c r="AE26" s="35"/>
      <c r="AF26" s="35"/>
      <c r="AG26" s="35"/>
      <c r="AH26" s="35"/>
      <c r="AI26" s="35"/>
      <c r="AJ26" s="35"/>
      <c r="AK26" s="35"/>
      <c r="AL26" s="35"/>
      <c r="AM26" s="35"/>
      <c r="AN26" s="35"/>
    </row>
    <row r="27" spans="2:40" s="36" customFormat="1" ht="11.25" customHeight="1">
      <c r="B27" s="116" t="s">
        <v>59</v>
      </c>
      <c r="C27" s="117"/>
      <c r="D27" s="117"/>
      <c r="E27" s="117"/>
      <c r="F27" s="117"/>
      <c r="G27" s="117"/>
      <c r="H27" s="117"/>
      <c r="I27" s="117"/>
      <c r="J27" s="118"/>
      <c r="K27" s="32">
        <v>27088</v>
      </c>
      <c r="L27" s="32">
        <v>51043</v>
      </c>
      <c r="M27" s="33">
        <v>11313</v>
      </c>
      <c r="N27" s="34">
        <v>36478</v>
      </c>
      <c r="O27" s="34">
        <v>25278</v>
      </c>
      <c r="P27" s="33">
        <v>43458</v>
      </c>
      <c r="Q27" s="33">
        <v>53568</v>
      </c>
      <c r="R27" s="33">
        <v>11368</v>
      </c>
      <c r="S27" s="33">
        <v>31911</v>
      </c>
      <c r="T27" s="33">
        <v>24242</v>
      </c>
      <c r="U27" s="33">
        <v>11424</v>
      </c>
      <c r="V27" s="34">
        <v>19762</v>
      </c>
      <c r="W27" s="34">
        <v>31727</v>
      </c>
      <c r="X27" s="35">
        <v>12326</v>
      </c>
      <c r="Y27" s="35">
        <v>51198</v>
      </c>
      <c r="Z27" s="35">
        <v>18502</v>
      </c>
      <c r="AA27" s="35">
        <v>21037</v>
      </c>
      <c r="AB27" s="35">
        <v>21236</v>
      </c>
      <c r="AC27" s="35">
        <v>26965</v>
      </c>
      <c r="AD27" s="35">
        <v>16134</v>
      </c>
      <c r="AE27" s="35">
        <v>14491</v>
      </c>
      <c r="AF27" s="35">
        <v>12125</v>
      </c>
      <c r="AG27" s="35">
        <v>15273</v>
      </c>
      <c r="AH27" s="35">
        <v>14499</v>
      </c>
      <c r="AI27" s="35">
        <v>12211</v>
      </c>
      <c r="AJ27" s="35">
        <v>11333</v>
      </c>
      <c r="AK27" s="35">
        <v>6699</v>
      </c>
      <c r="AL27" s="35">
        <v>4437</v>
      </c>
      <c r="AM27" s="35">
        <v>8292</v>
      </c>
      <c r="AN27" s="35">
        <v>645418</v>
      </c>
    </row>
    <row r="28" spans="2:40" s="36" customFormat="1" ht="12.75">
      <c r="B28" s="116" t="s">
        <v>55</v>
      </c>
      <c r="C28" s="117"/>
      <c r="D28" s="117"/>
      <c r="E28" s="117"/>
      <c r="F28" s="117"/>
      <c r="G28" s="117"/>
      <c r="H28" s="117"/>
      <c r="I28" s="117"/>
      <c r="J28" s="118"/>
      <c r="K28" s="32">
        <v>8851</v>
      </c>
      <c r="L28" s="32">
        <v>14992</v>
      </c>
      <c r="M28" s="33">
        <v>980</v>
      </c>
      <c r="N28" s="34">
        <v>1101</v>
      </c>
      <c r="O28" s="34">
        <v>794</v>
      </c>
      <c r="P28" s="33">
        <v>805</v>
      </c>
      <c r="Q28" s="33">
        <v>2052</v>
      </c>
      <c r="R28" s="33">
        <v>1227</v>
      </c>
      <c r="S28" s="33">
        <v>399</v>
      </c>
      <c r="T28" s="33">
        <v>2333</v>
      </c>
      <c r="U28" s="33">
        <v>3013</v>
      </c>
      <c r="V28" s="34">
        <v>2122</v>
      </c>
      <c r="W28" s="34">
        <v>3718</v>
      </c>
      <c r="X28" s="35">
        <v>1551</v>
      </c>
      <c r="Y28" s="35">
        <v>8113</v>
      </c>
      <c r="Z28" s="35">
        <v>2318</v>
      </c>
      <c r="AA28" s="35">
        <v>8621</v>
      </c>
      <c r="AB28" s="35">
        <v>1314</v>
      </c>
      <c r="AC28" s="35">
        <v>3191</v>
      </c>
      <c r="AD28" s="35">
        <v>1579</v>
      </c>
      <c r="AE28" s="35">
        <v>1994</v>
      </c>
      <c r="AF28" s="35">
        <v>5430</v>
      </c>
      <c r="AG28" s="35">
        <v>1479</v>
      </c>
      <c r="AH28" s="35">
        <v>949</v>
      </c>
      <c r="AI28" s="35">
        <v>1681</v>
      </c>
      <c r="AJ28" s="35">
        <v>518</v>
      </c>
      <c r="AK28" s="35">
        <v>1138</v>
      </c>
      <c r="AL28" s="35">
        <v>899</v>
      </c>
      <c r="AM28" s="35">
        <v>728</v>
      </c>
      <c r="AN28" s="35">
        <v>83890</v>
      </c>
    </row>
    <row r="29" spans="2:40" s="36" customFormat="1" ht="12.75">
      <c r="B29" s="116" t="s">
        <v>56</v>
      </c>
      <c r="C29" s="117"/>
      <c r="D29" s="117"/>
      <c r="E29" s="117"/>
      <c r="F29" s="117"/>
      <c r="G29" s="117"/>
      <c r="H29" s="117"/>
      <c r="I29" s="117"/>
      <c r="J29" s="118"/>
      <c r="K29" s="32">
        <v>18237</v>
      </c>
      <c r="L29" s="32">
        <v>36051</v>
      </c>
      <c r="M29" s="33">
        <v>10333</v>
      </c>
      <c r="N29" s="34">
        <v>35377</v>
      </c>
      <c r="O29" s="34">
        <v>24484</v>
      </c>
      <c r="P29" s="33">
        <v>42653</v>
      </c>
      <c r="Q29" s="33">
        <v>51516</v>
      </c>
      <c r="R29" s="33">
        <v>10141</v>
      </c>
      <c r="S29" s="33">
        <v>31512</v>
      </c>
      <c r="T29" s="33">
        <v>21909</v>
      </c>
      <c r="U29" s="33">
        <v>8411</v>
      </c>
      <c r="V29" s="34">
        <v>17640</v>
      </c>
      <c r="W29" s="34">
        <v>28009</v>
      </c>
      <c r="X29" s="35">
        <v>10775</v>
      </c>
      <c r="Y29" s="35">
        <v>43085</v>
      </c>
      <c r="Z29" s="35">
        <v>16184</v>
      </c>
      <c r="AA29" s="35">
        <v>12416</v>
      </c>
      <c r="AB29" s="35">
        <v>19922</v>
      </c>
      <c r="AC29" s="35">
        <v>23774</v>
      </c>
      <c r="AD29" s="35">
        <v>14555</v>
      </c>
      <c r="AE29" s="35">
        <v>12497</v>
      </c>
      <c r="AF29" s="35">
        <v>6695</v>
      </c>
      <c r="AG29" s="35">
        <v>13794</v>
      </c>
      <c r="AH29" s="35">
        <v>13550</v>
      </c>
      <c r="AI29" s="35">
        <v>10530</v>
      </c>
      <c r="AJ29" s="35">
        <v>10815</v>
      </c>
      <c r="AK29" s="35">
        <v>5561</v>
      </c>
      <c r="AL29" s="35">
        <v>3538</v>
      </c>
      <c r="AM29" s="35">
        <v>7564</v>
      </c>
      <c r="AN29" s="35">
        <v>561528</v>
      </c>
    </row>
    <row r="30" spans="2:40" s="36" customFormat="1" ht="12.75">
      <c r="B30" s="37"/>
      <c r="K30" s="38"/>
      <c r="L30" s="38"/>
      <c r="M30" s="39"/>
      <c r="N30" s="40"/>
      <c r="O30" s="40"/>
      <c r="P30" s="39"/>
      <c r="Q30" s="39"/>
      <c r="R30" s="39"/>
      <c r="S30" s="39"/>
      <c r="T30" s="39"/>
      <c r="U30" s="39"/>
      <c r="V30" s="40"/>
      <c r="W30" s="40"/>
      <c r="AN30" s="41"/>
    </row>
    <row r="31" spans="2:40" s="36" customFormat="1" ht="12.75">
      <c r="B31" s="116" t="s">
        <v>57</v>
      </c>
      <c r="C31" s="117"/>
      <c r="D31" s="117"/>
      <c r="E31" s="117"/>
      <c r="F31" s="117"/>
      <c r="G31" s="117"/>
      <c r="H31" s="117"/>
      <c r="I31" s="117"/>
      <c r="J31" s="117"/>
      <c r="K31" s="32"/>
      <c r="L31" s="32"/>
      <c r="M31" s="33"/>
      <c r="N31" s="34"/>
      <c r="O31" s="34"/>
      <c r="P31" s="33"/>
      <c r="Q31" s="33"/>
      <c r="R31" s="33"/>
      <c r="S31" s="33"/>
      <c r="T31" s="33"/>
      <c r="U31" s="33"/>
      <c r="V31" s="34"/>
      <c r="W31" s="34"/>
      <c r="X31" s="35"/>
      <c r="Y31" s="35"/>
      <c r="Z31" s="35"/>
      <c r="AA31" s="35"/>
      <c r="AB31" s="35"/>
      <c r="AC31" s="35"/>
      <c r="AD31" s="35"/>
      <c r="AE31" s="35"/>
      <c r="AF31" s="35"/>
      <c r="AG31" s="35"/>
      <c r="AH31" s="35"/>
      <c r="AI31" s="35"/>
      <c r="AJ31" s="35"/>
      <c r="AK31" s="35"/>
      <c r="AL31" s="35"/>
      <c r="AM31" s="35"/>
      <c r="AN31" s="35"/>
    </row>
    <row r="32" spans="2:40" s="36" customFormat="1" ht="12.75">
      <c r="B32" s="116" t="s">
        <v>59</v>
      </c>
      <c r="C32" s="117"/>
      <c r="D32" s="117"/>
      <c r="E32" s="117"/>
      <c r="F32" s="117"/>
      <c r="G32" s="117"/>
      <c r="H32" s="117"/>
      <c r="I32" s="117"/>
      <c r="J32" s="117"/>
      <c r="K32" s="35">
        <v>36325</v>
      </c>
      <c r="L32" s="35">
        <v>58005</v>
      </c>
      <c r="M32" s="35">
        <v>14658</v>
      </c>
      <c r="N32" s="35">
        <v>46371</v>
      </c>
      <c r="O32" s="35">
        <v>29658</v>
      </c>
      <c r="P32" s="35">
        <v>49363</v>
      </c>
      <c r="Q32" s="35">
        <v>62620</v>
      </c>
      <c r="R32" s="35">
        <v>13268</v>
      </c>
      <c r="S32" s="35">
        <v>41308</v>
      </c>
      <c r="T32" s="35">
        <v>27672</v>
      </c>
      <c r="U32" s="35">
        <v>13072</v>
      </c>
      <c r="V32" s="35">
        <v>26140</v>
      </c>
      <c r="W32" s="35">
        <v>35507</v>
      </c>
      <c r="X32" s="35">
        <v>14125</v>
      </c>
      <c r="Y32" s="35">
        <v>70834</v>
      </c>
      <c r="Z32" s="35">
        <v>24561</v>
      </c>
      <c r="AA32" s="35">
        <v>27435</v>
      </c>
      <c r="AB32" s="35">
        <v>29257</v>
      </c>
      <c r="AC32" s="35">
        <v>36535</v>
      </c>
      <c r="AD32" s="35">
        <v>18979</v>
      </c>
      <c r="AE32" s="35">
        <v>14623</v>
      </c>
      <c r="AF32" s="35">
        <v>16600</v>
      </c>
      <c r="AG32" s="35">
        <v>20324</v>
      </c>
      <c r="AH32" s="35">
        <v>16541</v>
      </c>
      <c r="AI32" s="35">
        <v>13928</v>
      </c>
      <c r="AJ32" s="35">
        <v>14043</v>
      </c>
      <c r="AK32" s="35">
        <v>8613</v>
      </c>
      <c r="AL32" s="35">
        <v>4872</v>
      </c>
      <c r="AM32" s="35">
        <v>9714</v>
      </c>
      <c r="AN32" s="35">
        <f>SUM(K32:AM32)</f>
        <v>794951</v>
      </c>
    </row>
    <row r="33" spans="2:40" s="36" customFormat="1" ht="12.75">
      <c r="B33" s="116" t="s">
        <v>55</v>
      </c>
      <c r="C33" s="117"/>
      <c r="D33" s="117"/>
      <c r="E33" s="117"/>
      <c r="F33" s="117"/>
      <c r="G33" s="117"/>
      <c r="H33" s="117"/>
      <c r="I33" s="117"/>
      <c r="J33" s="117"/>
      <c r="K33" s="35">
        <v>19648</v>
      </c>
      <c r="L33" s="35">
        <v>31783</v>
      </c>
      <c r="M33" s="35">
        <v>1470</v>
      </c>
      <c r="N33" s="35">
        <v>11679</v>
      </c>
      <c r="O33" s="35">
        <v>2559</v>
      </c>
      <c r="P33" s="35">
        <v>1065</v>
      </c>
      <c r="Q33" s="35">
        <v>4896</v>
      </c>
      <c r="R33" s="35">
        <v>1532</v>
      </c>
      <c r="S33" s="35">
        <v>2793</v>
      </c>
      <c r="T33" s="35">
        <v>2558</v>
      </c>
      <c r="U33" s="35">
        <v>3941</v>
      </c>
      <c r="V33" s="35">
        <v>5904</v>
      </c>
      <c r="W33" s="35">
        <v>6372</v>
      </c>
      <c r="X33" s="35">
        <v>1796</v>
      </c>
      <c r="Y33" s="35">
        <v>12891</v>
      </c>
      <c r="Z33" s="35">
        <v>2850</v>
      </c>
      <c r="AA33" s="35">
        <v>10570</v>
      </c>
      <c r="AB33" s="35">
        <v>6201</v>
      </c>
      <c r="AC33" s="35">
        <v>10216</v>
      </c>
      <c r="AD33" s="35">
        <v>7885</v>
      </c>
      <c r="AE33" s="35">
        <v>3986</v>
      </c>
      <c r="AF33" s="35">
        <v>7367</v>
      </c>
      <c r="AG33" s="35">
        <v>2031</v>
      </c>
      <c r="AH33" s="35">
        <v>1182</v>
      </c>
      <c r="AI33" s="35">
        <v>6379</v>
      </c>
      <c r="AJ33" s="35">
        <v>623</v>
      </c>
      <c r="AK33" s="35">
        <v>1424</v>
      </c>
      <c r="AL33" s="35">
        <v>843</v>
      </c>
      <c r="AM33" s="35">
        <v>888</v>
      </c>
      <c r="AN33" s="35">
        <f>SUM(K33:AM33)</f>
        <v>173332</v>
      </c>
    </row>
    <row r="34" spans="2:40" s="36" customFormat="1" ht="12.75">
      <c r="B34" s="116" t="s">
        <v>56</v>
      </c>
      <c r="C34" s="117"/>
      <c r="D34" s="117"/>
      <c r="E34" s="117"/>
      <c r="F34" s="117"/>
      <c r="G34" s="117"/>
      <c r="H34" s="117"/>
      <c r="I34" s="117"/>
      <c r="J34" s="117"/>
      <c r="K34" s="35">
        <v>16677</v>
      </c>
      <c r="L34" s="35">
        <v>26222</v>
      </c>
      <c r="M34" s="35">
        <v>13188</v>
      </c>
      <c r="N34" s="35">
        <v>34692</v>
      </c>
      <c r="O34" s="35">
        <v>27099</v>
      </c>
      <c r="P34" s="35">
        <v>48298</v>
      </c>
      <c r="Q34" s="35">
        <v>57724</v>
      </c>
      <c r="R34" s="35">
        <v>11736</v>
      </c>
      <c r="S34" s="35">
        <v>38515</v>
      </c>
      <c r="T34" s="35">
        <v>25114</v>
      </c>
      <c r="U34" s="35">
        <v>9131</v>
      </c>
      <c r="V34" s="35">
        <v>20236</v>
      </c>
      <c r="W34" s="35">
        <v>29135</v>
      </c>
      <c r="X34" s="35">
        <v>12329</v>
      </c>
      <c r="Y34" s="35">
        <v>57943</v>
      </c>
      <c r="Z34" s="35">
        <v>21711</v>
      </c>
      <c r="AA34" s="35">
        <v>16865</v>
      </c>
      <c r="AB34" s="35">
        <v>23056</v>
      </c>
      <c r="AC34" s="35">
        <v>26319</v>
      </c>
      <c r="AD34" s="35">
        <v>11094</v>
      </c>
      <c r="AE34" s="35">
        <v>10637</v>
      </c>
      <c r="AF34" s="35">
        <v>9233</v>
      </c>
      <c r="AG34" s="35">
        <v>18293</v>
      </c>
      <c r="AH34" s="35">
        <v>15359</v>
      </c>
      <c r="AI34" s="35">
        <v>7549</v>
      </c>
      <c r="AJ34" s="35">
        <v>13420</v>
      </c>
      <c r="AK34" s="35">
        <v>7189</v>
      </c>
      <c r="AL34" s="35">
        <v>4029</v>
      </c>
      <c r="AM34" s="35">
        <v>8826</v>
      </c>
      <c r="AN34" s="35">
        <f>SUM(K34:AM34)</f>
        <v>621619</v>
      </c>
    </row>
    <row r="35" spans="2:40" s="45" customFormat="1" ht="12.75">
      <c r="B35" s="44"/>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2:40" s="36" customFormat="1" ht="12.75">
      <c r="B36" s="99" t="s">
        <v>63</v>
      </c>
      <c r="C36" s="100"/>
      <c r="D36" s="100"/>
      <c r="E36" s="100"/>
      <c r="F36" s="100"/>
      <c r="G36" s="100"/>
      <c r="H36" s="100"/>
      <c r="I36" s="100"/>
      <c r="J36" s="100"/>
      <c r="K36" s="42">
        <f>(((K32/K22)^(1/(2002-1981))-1))</f>
        <v>0.028916167128534953</v>
      </c>
      <c r="L36" s="42">
        <f aca="true" t="shared" si="0" ref="L36:AN36">(((L32/L22)^(1/(2002-1981))-1))</f>
        <v>0.021050359772969207</v>
      </c>
      <c r="M36" s="42">
        <f t="shared" si="0"/>
        <v>0.03020835410129674</v>
      </c>
      <c r="N36" s="42">
        <f t="shared" si="0"/>
        <v>0.02969931827908545</v>
      </c>
      <c r="O36" s="42">
        <f t="shared" si="0"/>
        <v>0.026511263495594184</v>
      </c>
      <c r="P36" s="42">
        <f t="shared" si="0"/>
        <v>0.02831009997727918</v>
      </c>
      <c r="Q36" s="42">
        <f t="shared" si="0"/>
        <v>0.024216019081163553</v>
      </c>
      <c r="R36" s="42">
        <f t="shared" si="0"/>
        <v>0.02377184658758491</v>
      </c>
      <c r="S36" s="42">
        <f t="shared" si="0"/>
        <v>0.02864606264131031</v>
      </c>
      <c r="T36" s="42">
        <f t="shared" si="0"/>
        <v>0.02210989349237069</v>
      </c>
      <c r="U36" s="42">
        <f t="shared" si="0"/>
        <v>0.012910659300890304</v>
      </c>
      <c r="V36" s="42">
        <f t="shared" si="0"/>
        <v>0.019202950980834688</v>
      </c>
      <c r="W36" s="42">
        <f t="shared" si="0"/>
        <v>0.012480334334844079</v>
      </c>
      <c r="X36" s="42">
        <f t="shared" si="0"/>
        <v>0.014462426443856202</v>
      </c>
      <c r="Y36" s="42">
        <f t="shared" si="0"/>
        <v>0.03078687531126323</v>
      </c>
      <c r="Z36" s="42">
        <f t="shared" si="0"/>
        <v>0.020128325918886247</v>
      </c>
      <c r="AA36" s="42">
        <f t="shared" si="0"/>
        <v>0.044219568526888686</v>
      </c>
      <c r="AB36" s="42">
        <f t="shared" si="0"/>
        <v>0.03391747150710778</v>
      </c>
      <c r="AC36" s="42">
        <f t="shared" si="0"/>
        <v>0.028875698597441657</v>
      </c>
      <c r="AD36" s="42">
        <f t="shared" si="0"/>
        <v>0.014141504722311016</v>
      </c>
      <c r="AE36" s="42">
        <f t="shared" si="0"/>
        <v>0.00412851636355871</v>
      </c>
      <c r="AF36" s="42">
        <f t="shared" si="0"/>
        <v>0.02881317611837808</v>
      </c>
      <c r="AG36" s="42">
        <f t="shared" si="0"/>
        <v>0.032112744274946925</v>
      </c>
      <c r="AH36" s="42">
        <f t="shared" si="0"/>
        <v>0.02054776660469204</v>
      </c>
      <c r="AI36" s="42">
        <f t="shared" si="0"/>
        <v>0.024145824340961575</v>
      </c>
      <c r="AJ36" s="42">
        <f t="shared" si="0"/>
        <v>0.033246892354999336</v>
      </c>
      <c r="AK36" s="42">
        <f t="shared" si="0"/>
        <v>0.03533376753876594</v>
      </c>
      <c r="AL36" s="42">
        <f t="shared" si="0"/>
        <v>0.016221111419271628</v>
      </c>
      <c r="AM36" s="42">
        <f t="shared" si="0"/>
        <v>0.028454858296118823</v>
      </c>
      <c r="AN36" s="42">
        <f t="shared" si="0"/>
        <v>0.025100854613518964</v>
      </c>
    </row>
    <row r="37" spans="2:40" s="36" customFormat="1" ht="12.75">
      <c r="B37" s="99" t="s">
        <v>65</v>
      </c>
      <c r="C37" s="100"/>
      <c r="D37" s="100"/>
      <c r="E37" s="100"/>
      <c r="F37" s="100"/>
      <c r="G37" s="100"/>
      <c r="H37" s="100"/>
      <c r="I37" s="100"/>
      <c r="J37" s="100"/>
      <c r="K37" s="42">
        <f>(((K33/K23)^(1/(2002-1981))-1))</f>
        <v>0.05063877864742983</v>
      </c>
      <c r="L37" s="42">
        <f aca="true" t="shared" si="1" ref="L37:AN37">(((L33/L23)^(1/(2002-1981))-1))</f>
        <v>0.04997487209936469</v>
      </c>
      <c r="M37" s="42">
        <f t="shared" si="1"/>
        <v>0.023855197516378324</v>
      </c>
      <c r="N37" s="42">
        <f t="shared" si="1"/>
        <v>0.13450711603585708</v>
      </c>
      <c r="O37" s="42">
        <f t="shared" si="1"/>
        <v>0.06432881682094416</v>
      </c>
      <c r="P37" s="42">
        <f t="shared" si="1"/>
        <v>0.03847336099080412</v>
      </c>
      <c r="Q37" s="42">
        <f t="shared" si="1"/>
        <v>0.06387300592532297</v>
      </c>
      <c r="R37" s="42">
        <f t="shared" si="1"/>
        <v>0.03800185533469613</v>
      </c>
      <c r="S37" s="42">
        <f t="shared" si="1"/>
        <v>0.11262370580098735</v>
      </c>
      <c r="T37" s="42">
        <f t="shared" si="1"/>
        <v>0.028700260204006067</v>
      </c>
      <c r="U37" s="42">
        <f t="shared" si="1"/>
        <v>0.038964597498089004</v>
      </c>
      <c r="V37" s="42">
        <f t="shared" si="1"/>
        <v>0.06628285969384451</v>
      </c>
      <c r="W37" s="42">
        <f t="shared" si="1"/>
        <v>0.04650623445706503</v>
      </c>
      <c r="X37" s="42">
        <f t="shared" si="1"/>
        <v>0.02565798476936143</v>
      </c>
      <c r="Y37" s="42">
        <f t="shared" si="1"/>
        <v>0.040554805807042626</v>
      </c>
      <c r="Z37" s="42">
        <f t="shared" si="1"/>
        <v>0.023135087032098767</v>
      </c>
      <c r="AA37" s="42">
        <f t="shared" si="1"/>
        <v>0.04582633366945088</v>
      </c>
      <c r="AB37" s="42">
        <f t="shared" si="1"/>
        <v>0.10282531131416639</v>
      </c>
      <c r="AC37" s="42">
        <f t="shared" si="1"/>
        <v>0.10965662958911859</v>
      </c>
      <c r="AD37" s="42">
        <f t="shared" si="1"/>
        <v>0.09150067262612471</v>
      </c>
      <c r="AE37" s="42">
        <f t="shared" si="1"/>
        <v>0.03593837312230441</v>
      </c>
      <c r="AF37" s="42">
        <f t="shared" si="1"/>
        <v>0.040259400429266234</v>
      </c>
      <c r="AG37" s="42">
        <f t="shared" si="1"/>
        <v>0.04359312451530428</v>
      </c>
      <c r="AH37" s="42">
        <f t="shared" si="1"/>
        <v>0.027255525300766248</v>
      </c>
      <c r="AI37" s="42">
        <f t="shared" si="1"/>
        <v>0.07912415428792219</v>
      </c>
      <c r="AJ37" s="42">
        <f t="shared" si="1"/>
        <v>0.02331058803645991</v>
      </c>
      <c r="AK37" s="42">
        <f t="shared" si="1"/>
        <v>0.03022288124869199</v>
      </c>
      <c r="AL37" s="42">
        <f t="shared" si="1"/>
        <v>0.012904854888343031</v>
      </c>
      <c r="AM37" s="42">
        <f t="shared" si="1"/>
        <v>0.022283811931708808</v>
      </c>
      <c r="AN37" s="42">
        <f t="shared" si="1"/>
        <v>0.05460364399901607</v>
      </c>
    </row>
    <row r="38" spans="2:40" s="36" customFormat="1" ht="12.75">
      <c r="B38" s="99" t="s">
        <v>64</v>
      </c>
      <c r="C38" s="100"/>
      <c r="D38" s="100"/>
      <c r="E38" s="100"/>
      <c r="F38" s="100"/>
      <c r="G38" s="100"/>
      <c r="H38" s="100"/>
      <c r="I38" s="100"/>
      <c r="J38" s="100"/>
      <c r="K38" s="42">
        <f>(((K34/K24)^(1/(2002-1981))-1))</f>
        <v>0.011931628650435178</v>
      </c>
      <c r="L38" s="42">
        <f aca="true" t="shared" si="2" ref="L38:AN38">(((L34/L24)^(1/(2002-1981))-1))</f>
        <v>0.0003353773503174118</v>
      </c>
      <c r="M38" s="42">
        <f t="shared" si="2"/>
        <v>0.030973113829545484</v>
      </c>
      <c r="N38" s="42">
        <f t="shared" si="2"/>
        <v>0.017188253114915453</v>
      </c>
      <c r="O38" s="42">
        <f t="shared" si="2"/>
        <v>0.024117118258744075</v>
      </c>
      <c r="P38" s="42">
        <f t="shared" si="2"/>
        <v>0.028109049487507587</v>
      </c>
      <c r="Q38" s="42">
        <f t="shared" si="2"/>
        <v>0.02199603085128099</v>
      </c>
      <c r="R38" s="42">
        <f t="shared" si="2"/>
        <v>0.02219734229477055</v>
      </c>
      <c r="S38" s="42">
        <f t="shared" si="2"/>
        <v>0.025862102147383714</v>
      </c>
      <c r="T38" s="42">
        <f t="shared" si="2"/>
        <v>0.021488152567284535</v>
      </c>
      <c r="U38" s="42">
        <f t="shared" si="2"/>
        <v>0.005023368854055743</v>
      </c>
      <c r="V38" s="42">
        <f t="shared" si="2"/>
        <v>0.011253298837772041</v>
      </c>
      <c r="W38" s="42">
        <f t="shared" si="2"/>
        <v>0.007484564925132942</v>
      </c>
      <c r="X38" s="42">
        <f t="shared" si="2"/>
        <v>0.013036118882812975</v>
      </c>
      <c r="Y38" s="42">
        <f t="shared" si="2"/>
        <v>0.02886469187890439</v>
      </c>
      <c r="Z38" s="42">
        <f t="shared" si="2"/>
        <v>0.019747708056170543</v>
      </c>
      <c r="AA38" s="42">
        <f t="shared" si="2"/>
        <v>0.04323957740199491</v>
      </c>
      <c r="AB38" s="42">
        <f t="shared" si="2"/>
        <v>0.02499724871400688</v>
      </c>
      <c r="AC38" s="42">
        <f t="shared" si="2"/>
        <v>0.015775438121185203</v>
      </c>
      <c r="AD38" s="42">
        <f t="shared" si="2"/>
        <v>-0.007075611414019467</v>
      </c>
      <c r="AE38" s="42">
        <f t="shared" si="2"/>
        <v>-0.003757279898711996</v>
      </c>
      <c r="AF38" s="42">
        <f t="shared" si="2"/>
        <v>0.021340450895132035</v>
      </c>
      <c r="AG38" s="42">
        <f t="shared" si="2"/>
        <v>0.030995045444454306</v>
      </c>
      <c r="AH38" s="42">
        <f t="shared" si="2"/>
        <v>0.020069537395706716</v>
      </c>
      <c r="AI38" s="42">
        <f t="shared" si="2"/>
        <v>0.0025891912978390774</v>
      </c>
      <c r="AJ38" s="42">
        <f t="shared" si="2"/>
        <v>0.03376360980893822</v>
      </c>
      <c r="AK38" s="42">
        <f t="shared" si="2"/>
        <v>0.036415585512720616</v>
      </c>
      <c r="AL38" s="42">
        <f t="shared" si="2"/>
        <v>0.016946184771179817</v>
      </c>
      <c r="AM38" s="42">
        <f t="shared" si="2"/>
        <v>0.02912343101767423</v>
      </c>
      <c r="AN38" s="42">
        <f t="shared" si="2"/>
        <v>0.01935996697287612</v>
      </c>
    </row>
    <row r="39" ht="11.25">
      <c r="B39" s="9"/>
    </row>
    <row r="40" ht="11.25">
      <c r="B40" s="9"/>
    </row>
    <row r="41" ht="11.25">
      <c r="B41" s="9"/>
    </row>
    <row r="42" ht="11.25">
      <c r="B42" s="9"/>
    </row>
    <row r="43" ht="11.25">
      <c r="B43" s="9"/>
    </row>
    <row r="44" ht="11.25">
      <c r="B44" s="9"/>
    </row>
  </sheetData>
  <mergeCells count="66">
    <mergeCell ref="A1:O1"/>
    <mergeCell ref="A2:O2"/>
    <mergeCell ref="A3:O3"/>
    <mergeCell ref="A4:O4"/>
    <mergeCell ref="B38:J38"/>
    <mergeCell ref="B33:J33"/>
    <mergeCell ref="B34:J34"/>
    <mergeCell ref="B36:J36"/>
    <mergeCell ref="B37:J37"/>
    <mergeCell ref="B28:J28"/>
    <mergeCell ref="B29:J29"/>
    <mergeCell ref="B31:J31"/>
    <mergeCell ref="B32:J32"/>
    <mergeCell ref="B23:J23"/>
    <mergeCell ref="B24:J24"/>
    <mergeCell ref="B26:J26"/>
    <mergeCell ref="B27:J27"/>
    <mergeCell ref="AL17:AL18"/>
    <mergeCell ref="B19:J19"/>
    <mergeCell ref="B21:J21"/>
    <mergeCell ref="B22:J22"/>
    <mergeCell ref="AE17:AE18"/>
    <mergeCell ref="AF17:AF18"/>
    <mergeCell ref="AG17:AG18"/>
    <mergeCell ref="AJ17:AJ18"/>
    <mergeCell ref="AA17:AA18"/>
    <mergeCell ref="AB17:AB18"/>
    <mergeCell ref="B13:H13"/>
    <mergeCell ref="J13:Q13"/>
    <mergeCell ref="B14:H14"/>
    <mergeCell ref="J14:Q14"/>
    <mergeCell ref="B11:H11"/>
    <mergeCell ref="J11:Q11"/>
    <mergeCell ref="B12:H12"/>
    <mergeCell ref="J12:Q12"/>
    <mergeCell ref="B9:H9"/>
    <mergeCell ref="J9:Q9"/>
    <mergeCell ref="B10:H10"/>
    <mergeCell ref="J10:Q10"/>
    <mergeCell ref="A6:E6"/>
    <mergeCell ref="J6:K6"/>
    <mergeCell ref="B8:H8"/>
    <mergeCell ref="J8:Q8"/>
    <mergeCell ref="AM17:AM18"/>
    <mergeCell ref="AN17:AN18"/>
    <mergeCell ref="V17:V18"/>
    <mergeCell ref="W17:W18"/>
    <mergeCell ref="AH17:AH18"/>
    <mergeCell ref="AI17:AI18"/>
    <mergeCell ref="X17:X18"/>
    <mergeCell ref="Y17:Y18"/>
    <mergeCell ref="Z17:Z18"/>
    <mergeCell ref="AC17:AC18"/>
    <mergeCell ref="O17:O18"/>
    <mergeCell ref="P17:P18"/>
    <mergeCell ref="Q17:Q18"/>
    <mergeCell ref="AK17:AK18"/>
    <mergeCell ref="AD17:AD18"/>
    <mergeCell ref="R17:R18"/>
    <mergeCell ref="S17:S18"/>
    <mergeCell ref="T17:T18"/>
    <mergeCell ref="U17:U18"/>
    <mergeCell ref="K17:K18"/>
    <mergeCell ref="L17:L18"/>
    <mergeCell ref="M17:M18"/>
    <mergeCell ref="N17:N18"/>
  </mergeCells>
  <printOptions/>
  <pageMargins left="0.75" right="0.75" top="1" bottom="1" header="0" footer="0"/>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T234"/>
  <sheetViews>
    <sheetView showGridLines="0" tabSelected="1" workbookViewId="0" topLeftCell="A1">
      <selection activeCell="M19" sqref="M19"/>
    </sheetView>
  </sheetViews>
  <sheetFormatPr defaultColWidth="11.421875" defaultRowHeight="12.75"/>
  <cols>
    <col min="1" max="9" width="2.7109375" style="0" customWidth="1"/>
    <col min="10" max="10" width="12.28125" style="0" customWidth="1"/>
    <col min="11" max="11" width="16.421875" style="0" customWidth="1"/>
    <col min="12" max="12" width="14.00390625" style="0" customWidth="1"/>
    <col min="13" max="20" width="11.7109375" style="0" customWidth="1"/>
    <col min="21" max="21" width="15.00390625" style="0" customWidth="1"/>
    <col min="22" max="27" width="12.00390625" style="50" customWidth="1"/>
    <col min="28" max="28" width="14.140625" style="50" customWidth="1"/>
    <col min="29" max="29" width="14.28125" style="50" customWidth="1"/>
    <col min="30" max="16384" width="2.7109375" style="0" customWidth="1"/>
  </cols>
  <sheetData>
    <row r="1" spans="2:18" s="56" customFormat="1" ht="12" customHeight="1">
      <c r="B1" s="120" t="s">
        <v>71</v>
      </c>
      <c r="C1" s="121"/>
      <c r="D1" s="121"/>
      <c r="E1" s="121"/>
      <c r="F1" s="121"/>
      <c r="G1" s="121"/>
      <c r="H1" s="121"/>
      <c r="I1" s="121"/>
      <c r="J1" s="121"/>
      <c r="K1" s="121"/>
      <c r="L1" s="121"/>
      <c r="M1" s="121"/>
      <c r="N1" s="121"/>
      <c r="O1" s="121"/>
      <c r="P1" s="73"/>
      <c r="Q1" s="73"/>
      <c r="R1" s="73"/>
    </row>
    <row r="2" spans="2:18" s="56" customFormat="1" ht="12" customHeight="1">
      <c r="B2" s="120" t="s">
        <v>0</v>
      </c>
      <c r="C2" s="121"/>
      <c r="D2" s="121"/>
      <c r="E2" s="121"/>
      <c r="F2" s="121"/>
      <c r="G2" s="121"/>
      <c r="H2" s="121"/>
      <c r="I2" s="121"/>
      <c r="J2" s="121"/>
      <c r="K2" s="121"/>
      <c r="L2" s="121"/>
      <c r="M2" s="121"/>
      <c r="N2" s="121"/>
      <c r="O2" s="121"/>
      <c r="P2" s="73"/>
      <c r="Q2" s="73"/>
      <c r="R2" s="73"/>
    </row>
    <row r="3" spans="2:18" s="56" customFormat="1" ht="12" customHeight="1">
      <c r="B3" s="120" t="s">
        <v>72</v>
      </c>
      <c r="C3" s="121"/>
      <c r="D3" s="121"/>
      <c r="E3" s="121"/>
      <c r="F3" s="121"/>
      <c r="G3" s="121"/>
      <c r="H3" s="121"/>
      <c r="I3" s="121"/>
      <c r="J3" s="121"/>
      <c r="K3" s="121"/>
      <c r="L3" s="121"/>
      <c r="M3" s="121"/>
      <c r="N3" s="121"/>
      <c r="O3" s="121"/>
      <c r="P3" s="73"/>
      <c r="Q3" s="73"/>
      <c r="R3" s="73"/>
    </row>
    <row r="4" spans="2:18" s="56" customFormat="1" ht="12" customHeight="1">
      <c r="B4" s="120" t="s">
        <v>73</v>
      </c>
      <c r="C4" s="121"/>
      <c r="D4" s="121"/>
      <c r="E4" s="121"/>
      <c r="F4" s="121"/>
      <c r="G4" s="121"/>
      <c r="H4" s="121"/>
      <c r="I4" s="121"/>
      <c r="J4" s="121"/>
      <c r="K4" s="121"/>
      <c r="L4" s="121"/>
      <c r="M4" s="121"/>
      <c r="N4" s="121"/>
      <c r="O4" s="121"/>
      <c r="P4" s="73"/>
      <c r="Q4" s="73"/>
      <c r="R4" s="73"/>
    </row>
    <row r="5" spans="22:29" ht="12.75">
      <c r="V5"/>
      <c r="W5"/>
      <c r="X5"/>
      <c r="Y5"/>
      <c r="Z5"/>
      <c r="AA5"/>
      <c r="AB5"/>
      <c r="AC5"/>
    </row>
    <row r="6" spans="2:14" s="56" customFormat="1" ht="12" customHeight="1">
      <c r="B6" s="124" t="s">
        <v>1</v>
      </c>
      <c r="C6" s="125"/>
      <c r="D6" s="125"/>
      <c r="E6" s="125"/>
      <c r="F6" s="126"/>
      <c r="G6" s="71"/>
      <c r="H6" s="72"/>
      <c r="I6" s="72"/>
      <c r="K6" s="127" t="s">
        <v>100</v>
      </c>
      <c r="L6" s="57"/>
      <c r="M6" s="57"/>
      <c r="N6" s="57"/>
    </row>
    <row r="7" s="56" customFormat="1" ht="12"/>
    <row r="8" spans="1:29" s="61" customFormat="1" ht="12">
      <c r="A8" s="56" t="s">
        <v>2</v>
      </c>
      <c r="B8" s="58" t="s">
        <v>3</v>
      </c>
      <c r="C8" s="59"/>
      <c r="D8" s="59"/>
      <c r="E8" s="59"/>
      <c r="F8" s="59"/>
      <c r="G8" s="59"/>
      <c r="H8" s="59"/>
      <c r="I8" s="59"/>
      <c r="J8" s="59" t="s">
        <v>89</v>
      </c>
      <c r="K8" s="59"/>
      <c r="L8" s="59"/>
      <c r="M8" s="59"/>
      <c r="N8" s="59"/>
      <c r="O8" s="59"/>
      <c r="P8" s="59"/>
      <c r="Q8" s="59"/>
      <c r="R8" s="59"/>
      <c r="S8" s="60"/>
      <c r="T8" s="56"/>
      <c r="U8" s="56"/>
      <c r="V8" s="56"/>
      <c r="W8" s="56"/>
      <c r="X8" s="56"/>
      <c r="Y8" s="56"/>
      <c r="Z8" s="56"/>
      <c r="AA8" s="56"/>
      <c r="AB8" s="56"/>
      <c r="AC8" s="56"/>
    </row>
    <row r="9" spans="1:29" s="61" customFormat="1" ht="12">
      <c r="A9" s="56"/>
      <c r="B9" s="62" t="s">
        <v>4</v>
      </c>
      <c r="C9" s="63"/>
      <c r="D9" s="63"/>
      <c r="E9" s="63"/>
      <c r="F9" s="63"/>
      <c r="G9" s="63"/>
      <c r="H9" s="63"/>
      <c r="I9" s="63"/>
      <c r="J9" s="63" t="s">
        <v>101</v>
      </c>
      <c r="K9" s="63"/>
      <c r="L9" s="63"/>
      <c r="M9" s="63"/>
      <c r="N9" s="63"/>
      <c r="O9" s="63"/>
      <c r="P9" s="63"/>
      <c r="Q9" s="63"/>
      <c r="R9" s="63"/>
      <c r="S9" s="64"/>
      <c r="T9" s="56"/>
      <c r="U9" s="56"/>
      <c r="V9" s="56"/>
      <c r="W9" s="56"/>
      <c r="X9" s="56"/>
      <c r="Y9" s="56"/>
      <c r="Z9" s="56"/>
      <c r="AA9" s="56"/>
      <c r="AB9" s="56"/>
      <c r="AC9" s="56"/>
    </row>
    <row r="10" spans="1:29" s="61" customFormat="1" ht="12">
      <c r="A10" s="56"/>
      <c r="B10" s="62" t="s">
        <v>90</v>
      </c>
      <c r="C10" s="63"/>
      <c r="D10" s="63"/>
      <c r="E10" s="63"/>
      <c r="F10" s="63"/>
      <c r="G10" s="63"/>
      <c r="H10" s="63"/>
      <c r="I10" s="63"/>
      <c r="J10" s="122">
        <v>2001</v>
      </c>
      <c r="K10" s="122"/>
      <c r="L10" s="122"/>
      <c r="M10" s="122"/>
      <c r="N10" s="63"/>
      <c r="O10" s="63"/>
      <c r="P10" s="63"/>
      <c r="Q10" s="63"/>
      <c r="R10" s="63"/>
      <c r="S10" s="64"/>
      <c r="T10" s="56"/>
      <c r="U10" s="56"/>
      <c r="V10" s="56"/>
      <c r="W10" s="56"/>
      <c r="X10" s="56"/>
      <c r="Y10" s="56"/>
      <c r="Z10" s="56"/>
      <c r="AA10" s="56"/>
      <c r="AB10" s="56"/>
      <c r="AC10" s="56"/>
    </row>
    <row r="11" spans="1:29" s="61" customFormat="1" ht="12">
      <c r="A11" s="56"/>
      <c r="B11" s="62" t="s">
        <v>9</v>
      </c>
      <c r="C11" s="63"/>
      <c r="D11" s="63"/>
      <c r="E11" s="63"/>
      <c r="F11" s="63"/>
      <c r="G11" s="63"/>
      <c r="H11" s="63"/>
      <c r="I11" s="63"/>
      <c r="J11" s="63" t="s">
        <v>96</v>
      </c>
      <c r="K11" s="63"/>
      <c r="L11" s="63"/>
      <c r="M11" s="63"/>
      <c r="N11" s="63"/>
      <c r="O11" s="63"/>
      <c r="P11" s="63"/>
      <c r="Q11" s="63"/>
      <c r="R11" s="63"/>
      <c r="S11" s="64"/>
      <c r="T11" s="56"/>
      <c r="U11" s="56"/>
      <c r="V11" s="56"/>
      <c r="W11" s="56"/>
      <c r="X11" s="56"/>
      <c r="Y11" s="56"/>
      <c r="Z11" s="56"/>
      <c r="AA11" s="56"/>
      <c r="AB11" s="56"/>
      <c r="AC11" s="56"/>
    </row>
    <row r="12" spans="1:29" s="61" customFormat="1" ht="12">
      <c r="A12" s="56"/>
      <c r="B12" s="65" t="s">
        <v>10</v>
      </c>
      <c r="C12" s="66"/>
      <c r="D12" s="66"/>
      <c r="E12" s="66"/>
      <c r="F12" s="66"/>
      <c r="G12" s="66"/>
      <c r="H12" s="66"/>
      <c r="I12" s="66"/>
      <c r="J12" s="66" t="s">
        <v>91</v>
      </c>
      <c r="K12" s="66"/>
      <c r="L12" s="66"/>
      <c r="M12" s="66"/>
      <c r="N12" s="66"/>
      <c r="O12" s="66"/>
      <c r="P12" s="66"/>
      <c r="Q12" s="66"/>
      <c r="R12" s="66"/>
      <c r="S12" s="67"/>
      <c r="T12" s="56"/>
      <c r="U12" s="56"/>
      <c r="V12" s="56"/>
      <c r="W12" s="56"/>
      <c r="X12" s="56"/>
      <c r="Y12" s="56"/>
      <c r="Z12" s="56"/>
      <c r="AA12" s="56"/>
      <c r="AB12" s="56"/>
      <c r="AC12" s="56"/>
    </row>
    <row r="13" ht="12.75"/>
    <row r="14" spans="2:29" s="10" customFormat="1" ht="12.75" customHeight="1">
      <c r="B14" s="77"/>
      <c r="C14" s="77"/>
      <c r="D14" s="77"/>
      <c r="E14" s="77"/>
      <c r="F14" s="77"/>
      <c r="G14" s="77"/>
      <c r="H14" s="77"/>
      <c r="I14" s="77"/>
      <c r="J14" s="78"/>
      <c r="K14" s="79"/>
      <c r="L14" s="119"/>
      <c r="M14" s="119"/>
      <c r="N14" s="119"/>
      <c r="O14" s="119"/>
      <c r="P14" s="119"/>
      <c r="Q14" s="119"/>
      <c r="R14" s="119"/>
      <c r="S14" s="119"/>
      <c r="T14" s="119"/>
      <c r="U14" s="119"/>
      <c r="V14" s="123"/>
      <c r="W14" s="123"/>
      <c r="X14" s="54"/>
      <c r="Y14" s="123"/>
      <c r="Z14" s="54"/>
      <c r="AA14" s="123"/>
      <c r="AB14" s="123"/>
      <c r="AC14" s="123"/>
    </row>
    <row r="15" spans="2:29" s="10" customFormat="1" ht="12" customHeight="1">
      <c r="B15" s="77"/>
      <c r="C15" s="77"/>
      <c r="D15" s="77"/>
      <c r="E15" s="77"/>
      <c r="F15" s="77"/>
      <c r="G15" s="77"/>
      <c r="H15" s="77"/>
      <c r="I15" s="77"/>
      <c r="J15" s="78"/>
      <c r="K15" s="79"/>
      <c r="L15" s="119"/>
      <c r="M15" s="119"/>
      <c r="N15" s="119"/>
      <c r="O15" s="119"/>
      <c r="P15" s="119"/>
      <c r="Q15" s="119"/>
      <c r="R15" s="119"/>
      <c r="S15" s="119"/>
      <c r="T15" s="119"/>
      <c r="U15" s="119"/>
      <c r="V15" s="123"/>
      <c r="W15" s="123"/>
      <c r="X15" s="54"/>
      <c r="Y15" s="123"/>
      <c r="Z15" s="54"/>
      <c r="AA15" s="123"/>
      <c r="AB15" s="123"/>
      <c r="AC15" s="123"/>
    </row>
    <row r="16" spans="1:29" s="10" customFormat="1" ht="24">
      <c r="A16" s="31"/>
      <c r="B16" s="77"/>
      <c r="C16" s="77"/>
      <c r="D16" s="77"/>
      <c r="E16" s="77"/>
      <c r="F16" s="77"/>
      <c r="G16" s="77"/>
      <c r="H16" s="77"/>
      <c r="I16" s="77"/>
      <c r="J16" s="77"/>
      <c r="K16" s="80"/>
      <c r="L16" s="133" t="s">
        <v>102</v>
      </c>
      <c r="M16" s="133" t="s">
        <v>103</v>
      </c>
      <c r="N16" s="133" t="s">
        <v>104</v>
      </c>
      <c r="O16" s="133" t="s">
        <v>105</v>
      </c>
      <c r="P16" s="133" t="s">
        <v>106</v>
      </c>
      <c r="Q16" s="133" t="s">
        <v>107</v>
      </c>
      <c r="R16" s="133" t="s">
        <v>115</v>
      </c>
      <c r="S16" s="133" t="s">
        <v>108</v>
      </c>
      <c r="T16" s="133" t="s">
        <v>109</v>
      </c>
      <c r="U16" s="133" t="s">
        <v>114</v>
      </c>
      <c r="V16" s="54"/>
      <c r="W16" s="54"/>
      <c r="X16" s="54"/>
      <c r="Y16" s="54"/>
      <c r="Z16" s="54"/>
      <c r="AA16" s="54"/>
      <c r="AB16" s="54"/>
      <c r="AC16" s="54"/>
    </row>
    <row r="17" spans="2:27" ht="15" customHeight="1">
      <c r="B17" s="128" t="s">
        <v>39</v>
      </c>
      <c r="C17" s="129"/>
      <c r="D17" s="129"/>
      <c r="E17" s="129"/>
      <c r="F17" s="129"/>
      <c r="G17" s="129"/>
      <c r="H17" s="129"/>
      <c r="I17" s="129"/>
      <c r="J17" s="130"/>
      <c r="K17" s="131" t="s">
        <v>94</v>
      </c>
      <c r="L17" s="132">
        <v>1101</v>
      </c>
      <c r="M17" s="132">
        <v>1102</v>
      </c>
      <c r="N17" s="132">
        <v>1103</v>
      </c>
      <c r="O17" s="132">
        <v>1104</v>
      </c>
      <c r="P17" s="132">
        <v>1105</v>
      </c>
      <c r="Q17" s="132">
        <v>1106</v>
      </c>
      <c r="R17" s="132">
        <v>1107</v>
      </c>
      <c r="S17" s="132">
        <v>1108</v>
      </c>
      <c r="T17" s="132">
        <v>1109</v>
      </c>
      <c r="U17" s="132">
        <v>11</v>
      </c>
      <c r="V17" s="53"/>
      <c r="W17" s="53"/>
      <c r="X17" s="53"/>
      <c r="Y17" s="53"/>
      <c r="Z17" s="53"/>
      <c r="AA17" s="53"/>
    </row>
    <row r="18" spans="2:29" s="75" customFormat="1" ht="15" customHeight="1">
      <c r="B18" s="79"/>
      <c r="C18" s="79"/>
      <c r="D18" s="79"/>
      <c r="E18" s="79"/>
      <c r="F18" s="79"/>
      <c r="G18" s="79"/>
      <c r="H18" s="79"/>
      <c r="I18" s="79"/>
      <c r="J18" s="79"/>
      <c r="K18" s="81"/>
      <c r="L18" s="82"/>
      <c r="M18" s="83"/>
      <c r="N18" s="83"/>
      <c r="O18" s="83"/>
      <c r="P18" s="83"/>
      <c r="Q18" s="83"/>
      <c r="R18" s="83"/>
      <c r="S18" s="83"/>
      <c r="T18" s="83"/>
      <c r="U18" s="84"/>
      <c r="V18" s="76"/>
      <c r="W18" s="76"/>
      <c r="X18" s="76"/>
      <c r="Y18" s="76"/>
      <c r="Z18" s="76"/>
      <c r="AA18" s="76"/>
      <c r="AB18" s="74"/>
      <c r="AC18" s="74"/>
    </row>
    <row r="19" spans="2:46" s="43" customFormat="1" ht="13.5" customHeight="1">
      <c r="B19" s="149" t="s">
        <v>95</v>
      </c>
      <c r="C19" s="150"/>
      <c r="D19" s="150"/>
      <c r="E19" s="150"/>
      <c r="F19" s="150"/>
      <c r="G19" s="150"/>
      <c r="H19" s="150"/>
      <c r="I19" s="150"/>
      <c r="J19" s="151"/>
      <c r="K19" s="152" t="s">
        <v>110</v>
      </c>
      <c r="L19" s="153">
        <v>808.09</v>
      </c>
      <c r="M19" s="153">
        <v>17.71</v>
      </c>
      <c r="N19" s="153">
        <v>119.41</v>
      </c>
      <c r="O19" s="153">
        <v>1.98</v>
      </c>
      <c r="P19" s="153">
        <v>8.72</v>
      </c>
      <c r="Q19" s="153">
        <v>416.09</v>
      </c>
      <c r="R19" s="153">
        <v>327.93</v>
      </c>
      <c r="S19" s="153">
        <v>2.54</v>
      </c>
      <c r="T19" s="153">
        <v>2.64</v>
      </c>
      <c r="U19" s="154">
        <f>SUM(L19:T19)</f>
        <v>1705.1100000000001</v>
      </c>
      <c r="V19" s="55"/>
      <c r="W19" s="55"/>
      <c r="X19" s="55"/>
      <c r="Y19" s="55"/>
      <c r="Z19" s="55"/>
      <c r="AA19" s="55"/>
      <c r="AB19" s="50"/>
      <c r="AC19" s="50"/>
      <c r="AD19" s="50"/>
      <c r="AE19" s="50"/>
      <c r="AF19" s="50"/>
      <c r="AG19" s="50"/>
      <c r="AH19" s="50"/>
      <c r="AI19" s="50"/>
      <c r="AJ19" s="50"/>
      <c r="AK19" s="50"/>
      <c r="AL19" s="50"/>
      <c r="AM19" s="50"/>
      <c r="AN19" s="50"/>
      <c r="AO19" s="50"/>
      <c r="AP19" s="50"/>
      <c r="AQ19" s="50"/>
      <c r="AR19" s="50"/>
      <c r="AS19" s="50"/>
      <c r="AT19" s="50"/>
    </row>
    <row r="20" spans="2:46" s="43" customFormat="1" ht="13.5" customHeight="1">
      <c r="B20" s="149" t="s">
        <v>97</v>
      </c>
      <c r="C20" s="150"/>
      <c r="D20" s="150"/>
      <c r="E20" s="150"/>
      <c r="F20" s="150"/>
      <c r="G20" s="150"/>
      <c r="H20" s="150"/>
      <c r="I20" s="150"/>
      <c r="J20" s="151"/>
      <c r="K20" s="152" t="s">
        <v>111</v>
      </c>
      <c r="L20" s="153">
        <v>0.09</v>
      </c>
      <c r="M20" s="153">
        <v>0</v>
      </c>
      <c r="N20" s="153">
        <v>8.79</v>
      </c>
      <c r="O20" s="153">
        <v>7.41</v>
      </c>
      <c r="P20" s="153">
        <v>22.56</v>
      </c>
      <c r="Q20" s="153">
        <v>21.34</v>
      </c>
      <c r="R20" s="153">
        <v>0</v>
      </c>
      <c r="S20" s="153">
        <v>83.98</v>
      </c>
      <c r="T20" s="153">
        <v>90.99</v>
      </c>
      <c r="U20" s="154">
        <f>SUM(L20:T20)</f>
        <v>235.16000000000003</v>
      </c>
      <c r="V20" s="55"/>
      <c r="W20" s="55"/>
      <c r="X20" s="55"/>
      <c r="Y20" s="55"/>
      <c r="Z20" s="55"/>
      <c r="AA20" s="55"/>
      <c r="AB20" s="50"/>
      <c r="AC20" s="50"/>
      <c r="AD20" s="50"/>
      <c r="AE20" s="50"/>
      <c r="AF20" s="50"/>
      <c r="AG20" s="50"/>
      <c r="AH20" s="50"/>
      <c r="AI20" s="50"/>
      <c r="AJ20" s="50"/>
      <c r="AK20" s="50"/>
      <c r="AL20" s="50"/>
      <c r="AM20" s="50"/>
      <c r="AN20" s="50"/>
      <c r="AO20" s="50"/>
      <c r="AP20" s="50"/>
      <c r="AQ20" s="50"/>
      <c r="AR20" s="50"/>
      <c r="AS20" s="50"/>
      <c r="AT20" s="50"/>
    </row>
    <row r="21" spans="2:46" s="43" customFormat="1" ht="12.75">
      <c r="B21" s="149" t="s">
        <v>113</v>
      </c>
      <c r="C21" s="150"/>
      <c r="D21" s="150"/>
      <c r="E21" s="150"/>
      <c r="F21" s="150"/>
      <c r="G21" s="150"/>
      <c r="H21" s="150"/>
      <c r="I21" s="150"/>
      <c r="J21" s="151"/>
      <c r="K21" s="152" t="s">
        <v>112</v>
      </c>
      <c r="L21" s="153">
        <v>0</v>
      </c>
      <c r="M21" s="153">
        <v>0</v>
      </c>
      <c r="N21" s="153">
        <v>0</v>
      </c>
      <c r="O21" s="153">
        <v>0</v>
      </c>
      <c r="P21" s="153">
        <v>5.34</v>
      </c>
      <c r="Q21" s="153">
        <v>0</v>
      </c>
      <c r="R21" s="153">
        <v>0</v>
      </c>
      <c r="S21" s="153">
        <v>0</v>
      </c>
      <c r="T21" s="153">
        <v>0</v>
      </c>
      <c r="U21" s="154">
        <f>SUM(L21:T21)</f>
        <v>5.34</v>
      </c>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row>
    <row r="22" spans="2:46" s="51" customFormat="1" ht="12.75">
      <c r="B22" s="50"/>
      <c r="C22" s="52"/>
      <c r="D22" s="52"/>
      <c r="E22" s="52"/>
      <c r="F22" s="52"/>
      <c r="G22" s="52"/>
      <c r="H22" s="52"/>
      <c r="I22" s="52"/>
      <c r="J22" s="52"/>
      <c r="K22" s="52"/>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row>
    <row r="23" spans="2:27" ht="13.5" thickBot="1">
      <c r="B23" s="23"/>
      <c r="C23" s="23"/>
      <c r="D23" s="23"/>
      <c r="E23" s="23"/>
      <c r="F23" s="23"/>
      <c r="G23" s="23"/>
      <c r="H23" s="23"/>
      <c r="I23" s="23"/>
      <c r="J23" s="23"/>
      <c r="K23" s="23"/>
      <c r="L23" s="49"/>
      <c r="M23" s="48"/>
      <c r="N23" s="48"/>
      <c r="O23" s="47"/>
      <c r="P23" s="47"/>
      <c r="Q23" s="47"/>
      <c r="R23" s="47"/>
      <c r="S23" s="47"/>
      <c r="T23" s="47"/>
      <c r="U23" s="47"/>
      <c r="V23" s="48"/>
      <c r="W23" s="48"/>
      <c r="X23" s="48"/>
      <c r="Y23" s="48"/>
      <c r="Z23" s="48"/>
      <c r="AA23" s="48"/>
    </row>
    <row r="24" spans="2:28" s="68" customFormat="1" ht="12.75" customHeight="1">
      <c r="B24" s="134" t="s">
        <v>87</v>
      </c>
      <c r="C24" s="135"/>
      <c r="D24" s="135"/>
      <c r="E24" s="135"/>
      <c r="F24" s="135"/>
      <c r="G24" s="135"/>
      <c r="H24" s="135"/>
      <c r="I24" s="135"/>
      <c r="J24" s="135"/>
      <c r="K24" s="135"/>
      <c r="L24" s="135"/>
      <c r="M24" s="135"/>
      <c r="N24" s="136"/>
      <c r="T24" s="69"/>
      <c r="U24" s="69"/>
      <c r="V24" s="69"/>
      <c r="W24" s="69"/>
      <c r="X24" s="69"/>
      <c r="Y24" s="69"/>
      <c r="Z24" s="69"/>
      <c r="AA24" s="69"/>
      <c r="AB24" s="69"/>
    </row>
    <row r="25" spans="2:28" s="68" customFormat="1" ht="47.25" customHeight="1">
      <c r="B25" s="137" t="s">
        <v>92</v>
      </c>
      <c r="C25" s="138"/>
      <c r="D25" s="138"/>
      <c r="E25" s="138"/>
      <c r="F25" s="138"/>
      <c r="G25" s="138"/>
      <c r="H25" s="138"/>
      <c r="I25" s="138"/>
      <c r="J25" s="138"/>
      <c r="K25" s="138"/>
      <c r="L25" s="138"/>
      <c r="M25" s="138"/>
      <c r="N25" s="139"/>
      <c r="T25" s="69"/>
      <c r="U25" s="69"/>
      <c r="V25" s="69"/>
      <c r="W25" s="69"/>
      <c r="X25" s="69"/>
      <c r="Y25" s="69"/>
      <c r="Z25" s="69"/>
      <c r="AA25" s="69"/>
      <c r="AB25" s="69"/>
    </row>
    <row r="26" spans="2:28" s="68" customFormat="1" ht="12.75" customHeight="1">
      <c r="B26" s="140" t="s">
        <v>88</v>
      </c>
      <c r="C26" s="141"/>
      <c r="D26" s="141"/>
      <c r="E26" s="141"/>
      <c r="F26" s="141"/>
      <c r="G26" s="141"/>
      <c r="H26" s="141"/>
      <c r="I26" s="141"/>
      <c r="J26" s="141"/>
      <c r="K26" s="141"/>
      <c r="L26" s="141"/>
      <c r="M26" s="141"/>
      <c r="N26" s="142"/>
      <c r="T26" s="69"/>
      <c r="U26" s="69"/>
      <c r="V26" s="69"/>
      <c r="W26" s="69"/>
      <c r="X26" s="69"/>
      <c r="Y26" s="69"/>
      <c r="Z26" s="69"/>
      <c r="AA26" s="69"/>
      <c r="AB26" s="69"/>
    </row>
    <row r="27" spans="2:28" s="68" customFormat="1" ht="48.75" customHeight="1">
      <c r="B27" s="137" t="s">
        <v>93</v>
      </c>
      <c r="C27" s="138"/>
      <c r="D27" s="138"/>
      <c r="E27" s="138"/>
      <c r="F27" s="138"/>
      <c r="G27" s="138"/>
      <c r="H27" s="138"/>
      <c r="I27" s="138"/>
      <c r="J27" s="138"/>
      <c r="K27" s="138"/>
      <c r="L27" s="138"/>
      <c r="M27" s="138"/>
      <c r="N27" s="139"/>
      <c r="T27" s="69"/>
      <c r="U27" s="69"/>
      <c r="V27" s="69"/>
      <c r="W27" s="69"/>
      <c r="X27" s="69"/>
      <c r="Y27" s="69"/>
      <c r="Z27" s="69"/>
      <c r="AA27" s="69"/>
      <c r="AB27" s="69"/>
    </row>
    <row r="28" spans="2:28" s="68" customFormat="1" ht="12.75" customHeight="1">
      <c r="B28" s="143" t="s">
        <v>98</v>
      </c>
      <c r="C28" s="144"/>
      <c r="D28" s="144"/>
      <c r="E28" s="144"/>
      <c r="F28" s="144"/>
      <c r="G28" s="144"/>
      <c r="H28" s="144"/>
      <c r="I28" s="144"/>
      <c r="J28" s="144"/>
      <c r="K28" s="144"/>
      <c r="L28" s="144"/>
      <c r="M28" s="144"/>
      <c r="N28" s="145"/>
      <c r="T28" s="69"/>
      <c r="U28" s="69"/>
      <c r="V28" s="69"/>
      <c r="W28" s="69"/>
      <c r="X28" s="69"/>
      <c r="Y28" s="69"/>
      <c r="Z28" s="69"/>
      <c r="AA28" s="69"/>
      <c r="AB28" s="69"/>
    </row>
    <row r="29" spans="1:29" s="70" customFormat="1" ht="42.75" customHeight="1" thickBot="1">
      <c r="A29" s="68"/>
      <c r="B29" s="146" t="s">
        <v>99</v>
      </c>
      <c r="C29" s="147"/>
      <c r="D29" s="147"/>
      <c r="E29" s="147"/>
      <c r="F29" s="147"/>
      <c r="G29" s="147"/>
      <c r="H29" s="147"/>
      <c r="I29" s="147"/>
      <c r="J29" s="147"/>
      <c r="K29" s="147"/>
      <c r="L29" s="147"/>
      <c r="M29" s="147"/>
      <c r="N29" s="148"/>
      <c r="O29" s="68"/>
      <c r="P29" s="68"/>
      <c r="Q29" s="68"/>
      <c r="R29" s="68"/>
      <c r="S29" s="68"/>
      <c r="T29" s="68"/>
      <c r="U29" s="68"/>
      <c r="V29" s="68"/>
      <c r="W29" s="68"/>
      <c r="X29" s="68"/>
      <c r="Y29" s="68"/>
      <c r="Z29" s="68"/>
      <c r="AA29" s="68"/>
      <c r="AB29" s="68"/>
      <c r="AC29" s="68"/>
    </row>
    <row r="30" spans="1:29" s="70" customFormat="1" ht="12.75" customHeight="1">
      <c r="A30" s="68"/>
      <c r="B30" s="68"/>
      <c r="J30" s="68"/>
      <c r="K30" s="68"/>
      <c r="L30" s="68"/>
      <c r="M30" s="68"/>
      <c r="N30" s="68"/>
      <c r="O30" s="68"/>
      <c r="P30" s="68"/>
      <c r="Q30" s="68"/>
      <c r="R30" s="68"/>
      <c r="S30" s="68"/>
      <c r="T30" s="68"/>
      <c r="U30" s="68"/>
      <c r="V30" s="68"/>
      <c r="W30" s="68"/>
      <c r="X30" s="68"/>
      <c r="Y30" s="68"/>
      <c r="Z30" s="68"/>
      <c r="AA30" s="68"/>
      <c r="AB30" s="68"/>
      <c r="AC30" s="68"/>
    </row>
    <row r="31" spans="1:29" s="70" customFormat="1" ht="50.2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row>
    <row r="32" spans="1:29" s="70" customFormat="1" ht="26.25" customHeight="1">
      <c r="A32" s="68"/>
      <c r="B32"/>
      <c r="C32"/>
      <c r="D32"/>
      <c r="E32"/>
      <c r="F32"/>
      <c r="G32"/>
      <c r="H32"/>
      <c r="I32"/>
      <c r="J32"/>
      <c r="K32"/>
      <c r="L32"/>
      <c r="M32"/>
      <c r="N32"/>
      <c r="O32" s="68"/>
      <c r="P32" s="68"/>
      <c r="Q32" s="68"/>
      <c r="R32" s="68"/>
      <c r="S32" s="68"/>
      <c r="T32" s="68"/>
      <c r="U32" s="68"/>
      <c r="V32" s="68"/>
      <c r="W32" s="68"/>
      <c r="X32" s="68"/>
      <c r="Y32" s="68"/>
      <c r="Z32" s="68"/>
      <c r="AA32" s="68"/>
      <c r="AB32" s="68"/>
      <c r="AC32" s="68"/>
    </row>
    <row r="33" spans="1:29" s="70" customFormat="1" ht="12" customHeight="1">
      <c r="A33" s="68"/>
      <c r="B33"/>
      <c r="C33"/>
      <c r="D33"/>
      <c r="E33"/>
      <c r="F33"/>
      <c r="G33"/>
      <c r="H33"/>
      <c r="I33"/>
      <c r="J33"/>
      <c r="K33"/>
      <c r="L33"/>
      <c r="M33"/>
      <c r="N33"/>
      <c r="O33" s="68"/>
      <c r="P33" s="68"/>
      <c r="Q33" s="68"/>
      <c r="R33" s="68"/>
      <c r="S33" s="68"/>
      <c r="T33" s="68"/>
      <c r="U33" s="68"/>
      <c r="V33" s="68"/>
      <c r="W33" s="68"/>
      <c r="X33" s="68"/>
      <c r="Y33" s="68"/>
      <c r="Z33" s="68"/>
      <c r="AA33" s="68"/>
      <c r="AB33" s="68"/>
      <c r="AC33" s="68"/>
    </row>
    <row r="34" spans="1:29" s="70" customFormat="1" ht="39" customHeight="1">
      <c r="A34" s="68"/>
      <c r="B34"/>
      <c r="C34"/>
      <c r="D34"/>
      <c r="E34"/>
      <c r="F34"/>
      <c r="G34"/>
      <c r="H34"/>
      <c r="I34"/>
      <c r="J34"/>
      <c r="K34"/>
      <c r="L34"/>
      <c r="M34"/>
      <c r="N34"/>
      <c r="O34" s="68"/>
      <c r="P34" s="68"/>
      <c r="Q34" s="68"/>
      <c r="R34" s="68"/>
      <c r="S34" s="68"/>
      <c r="T34" s="68"/>
      <c r="U34" s="68"/>
      <c r="V34" s="68"/>
      <c r="W34" s="68"/>
      <c r="X34" s="68"/>
      <c r="Y34" s="68"/>
      <c r="Z34" s="68"/>
      <c r="AA34" s="68"/>
      <c r="AB34" s="68"/>
      <c r="AC34" s="68"/>
    </row>
    <row r="35" spans="1:29" s="70" customFormat="1" ht="12.75">
      <c r="A35" s="68"/>
      <c r="B35"/>
      <c r="C35"/>
      <c r="D35"/>
      <c r="E35"/>
      <c r="F35"/>
      <c r="G35"/>
      <c r="H35"/>
      <c r="I35"/>
      <c r="J35"/>
      <c r="K35"/>
      <c r="L35"/>
      <c r="M35"/>
      <c r="N35"/>
      <c r="O35" s="68"/>
      <c r="P35" s="68"/>
      <c r="Q35" s="68"/>
      <c r="R35" s="68"/>
      <c r="S35" s="68"/>
      <c r="T35" s="68"/>
      <c r="U35" s="68"/>
      <c r="V35" s="68"/>
      <c r="W35" s="68"/>
      <c r="X35" s="68"/>
      <c r="Y35" s="68"/>
      <c r="Z35" s="68"/>
      <c r="AA35" s="68"/>
      <c r="AB35" s="68"/>
      <c r="AC35" s="68"/>
    </row>
    <row r="36" spans="1:29" s="70" customFormat="1" ht="12.75">
      <c r="A36" s="68"/>
      <c r="B36"/>
      <c r="C36"/>
      <c r="D36"/>
      <c r="E36"/>
      <c r="F36"/>
      <c r="G36"/>
      <c r="H36"/>
      <c r="I36"/>
      <c r="J36"/>
      <c r="K36"/>
      <c r="L36"/>
      <c r="M36"/>
      <c r="N36"/>
      <c r="O36" s="68"/>
      <c r="P36" s="68"/>
      <c r="Q36" s="68"/>
      <c r="R36" s="68"/>
      <c r="S36" s="68"/>
      <c r="T36" s="68"/>
      <c r="U36" s="68"/>
      <c r="V36" s="68"/>
      <c r="W36" s="68"/>
      <c r="X36" s="68"/>
      <c r="Y36" s="68"/>
      <c r="Z36" s="68"/>
      <c r="AA36" s="68"/>
      <c r="AB36" s="68"/>
      <c r="AC36" s="68"/>
    </row>
    <row r="37" spans="22:29" ht="12.75">
      <c r="V37"/>
      <c r="W37"/>
      <c r="X37"/>
      <c r="Y37"/>
      <c r="Z37"/>
      <c r="AA37"/>
      <c r="AB37"/>
      <c r="AC37"/>
    </row>
    <row r="38" spans="22:29" ht="12.75">
      <c r="V38"/>
      <c r="W38"/>
      <c r="X38"/>
      <c r="Y38"/>
      <c r="Z38"/>
      <c r="AA38"/>
      <c r="AB38"/>
      <c r="AC38"/>
    </row>
    <row r="39" spans="22:29" ht="12.75">
      <c r="V39"/>
      <c r="W39"/>
      <c r="X39"/>
      <c r="Y39"/>
      <c r="Z39"/>
      <c r="AA39"/>
      <c r="AB39"/>
      <c r="AC39"/>
    </row>
    <row r="40" spans="22:29" ht="12.75">
      <c r="V40"/>
      <c r="W40"/>
      <c r="X40"/>
      <c r="Y40"/>
      <c r="Z40"/>
      <c r="AA40"/>
      <c r="AB40"/>
      <c r="AC40"/>
    </row>
    <row r="41" spans="22:29" ht="12.75">
      <c r="V41"/>
      <c r="W41"/>
      <c r="X41"/>
      <c r="Y41"/>
      <c r="Z41"/>
      <c r="AA41"/>
      <c r="AB41"/>
      <c r="AC41"/>
    </row>
    <row r="42" spans="22:29" ht="12.75">
      <c r="V42"/>
      <c r="W42"/>
      <c r="X42"/>
      <c r="Y42"/>
      <c r="Z42"/>
      <c r="AA42"/>
      <c r="AB42"/>
      <c r="AC42"/>
    </row>
    <row r="43" spans="22:29" ht="12.75">
      <c r="V43"/>
      <c r="W43"/>
      <c r="X43"/>
      <c r="Y43"/>
      <c r="Z43"/>
      <c r="AA43"/>
      <c r="AB43"/>
      <c r="AC43"/>
    </row>
    <row r="44" spans="22:29" ht="12.75">
      <c r="V44"/>
      <c r="W44"/>
      <c r="X44"/>
      <c r="Y44"/>
      <c r="Z44"/>
      <c r="AA44"/>
      <c r="AB44"/>
      <c r="AC44"/>
    </row>
    <row r="45" spans="22:29" ht="12.75">
      <c r="V45"/>
      <c r="W45"/>
      <c r="X45"/>
      <c r="Y45"/>
      <c r="Z45"/>
      <c r="AA45"/>
      <c r="AB45"/>
      <c r="AC45"/>
    </row>
    <row r="46" spans="22:29" ht="12.75">
      <c r="V46"/>
      <c r="W46"/>
      <c r="X46"/>
      <c r="Y46"/>
      <c r="Z46"/>
      <c r="AA46"/>
      <c r="AB46"/>
      <c r="AC46"/>
    </row>
    <row r="47" spans="22:29" ht="12.75">
      <c r="V47"/>
      <c r="W47"/>
      <c r="X47"/>
      <c r="Y47"/>
      <c r="Z47"/>
      <c r="AA47"/>
      <c r="AB47"/>
      <c r="AC47"/>
    </row>
    <row r="48" spans="22:29" ht="12.75">
      <c r="V48"/>
      <c r="W48"/>
      <c r="X48"/>
      <c r="Y48"/>
      <c r="Z48"/>
      <c r="AA48"/>
      <c r="AB48"/>
      <c r="AC48"/>
    </row>
    <row r="49" spans="22:29" ht="12.75">
      <c r="V49"/>
      <c r="W49"/>
      <c r="X49"/>
      <c r="Y49"/>
      <c r="Z49"/>
      <c r="AA49"/>
      <c r="AB49"/>
      <c r="AC49"/>
    </row>
    <row r="50" spans="22:29" ht="12.75">
      <c r="V50"/>
      <c r="W50"/>
      <c r="X50"/>
      <c r="Y50"/>
      <c r="Z50"/>
      <c r="AA50"/>
      <c r="AB50"/>
      <c r="AC50"/>
    </row>
    <row r="51" spans="22:29" ht="12.75">
      <c r="V51"/>
      <c r="W51"/>
      <c r="X51"/>
      <c r="Y51"/>
      <c r="Z51"/>
      <c r="AA51"/>
      <c r="AB51"/>
      <c r="AC51"/>
    </row>
    <row r="52" spans="22:29" ht="12.75">
      <c r="V52"/>
      <c r="W52"/>
      <c r="X52"/>
      <c r="Y52"/>
      <c r="Z52"/>
      <c r="AA52"/>
      <c r="AB52"/>
      <c r="AC52"/>
    </row>
    <row r="53" spans="22:29" ht="12.75">
      <c r="V53"/>
      <c r="W53"/>
      <c r="X53"/>
      <c r="Y53"/>
      <c r="Z53"/>
      <c r="AA53"/>
      <c r="AB53"/>
      <c r="AC53"/>
    </row>
    <row r="54" spans="22:29" ht="12.75">
      <c r="V54"/>
      <c r="W54"/>
      <c r="X54"/>
      <c r="Y54"/>
      <c r="Z54"/>
      <c r="AA54"/>
      <c r="AB54"/>
      <c r="AC54"/>
    </row>
    <row r="55" spans="22:29" ht="12.75">
      <c r="V55"/>
      <c r="W55"/>
      <c r="X55"/>
      <c r="Y55"/>
      <c r="Z55"/>
      <c r="AA55"/>
      <c r="AB55"/>
      <c r="AC55"/>
    </row>
    <row r="56" spans="22:29" ht="12.75">
      <c r="V56"/>
      <c r="W56"/>
      <c r="X56"/>
      <c r="Y56"/>
      <c r="Z56"/>
      <c r="AA56"/>
      <c r="AB56"/>
      <c r="AC56"/>
    </row>
    <row r="57" spans="22:29" ht="12.75">
      <c r="V57"/>
      <c r="W57"/>
      <c r="X57"/>
      <c r="Y57"/>
      <c r="Z57"/>
      <c r="AA57"/>
      <c r="AB57"/>
      <c r="AC57"/>
    </row>
    <row r="58" spans="22:29" ht="12.75">
      <c r="V58"/>
      <c r="W58"/>
      <c r="X58"/>
      <c r="Y58"/>
      <c r="Z58"/>
      <c r="AA58"/>
      <c r="AB58"/>
      <c r="AC58"/>
    </row>
    <row r="59" spans="22:29" ht="12.75">
      <c r="V59"/>
      <c r="W59"/>
      <c r="X59"/>
      <c r="Y59"/>
      <c r="Z59"/>
      <c r="AA59"/>
      <c r="AB59"/>
      <c r="AC59"/>
    </row>
    <row r="60" spans="22:29" ht="12.75">
      <c r="V60"/>
      <c r="W60"/>
      <c r="X60"/>
      <c r="Y60"/>
      <c r="Z60"/>
      <c r="AA60"/>
      <c r="AB60"/>
      <c r="AC60"/>
    </row>
    <row r="61" spans="22:29" ht="12.75">
      <c r="V61"/>
      <c r="W61"/>
      <c r="X61"/>
      <c r="Y61"/>
      <c r="Z61"/>
      <c r="AA61"/>
      <c r="AB61"/>
      <c r="AC61"/>
    </row>
    <row r="62" spans="22:29" ht="12.75">
      <c r="V62"/>
      <c r="W62"/>
      <c r="X62"/>
      <c r="Y62"/>
      <c r="Z62"/>
      <c r="AA62"/>
      <c r="AB62"/>
      <c r="AC62"/>
    </row>
    <row r="63" spans="22:29" ht="12.75">
      <c r="V63"/>
      <c r="W63"/>
      <c r="X63"/>
      <c r="Y63"/>
      <c r="Z63"/>
      <c r="AA63"/>
      <c r="AB63"/>
      <c r="AC63"/>
    </row>
    <row r="64" spans="22:29" ht="12.75">
      <c r="V64"/>
      <c r="W64"/>
      <c r="X64"/>
      <c r="Y64"/>
      <c r="Z64"/>
      <c r="AA64"/>
      <c r="AB64"/>
      <c r="AC64"/>
    </row>
    <row r="65" spans="22:29" ht="12.75">
      <c r="V65"/>
      <c r="W65"/>
      <c r="X65"/>
      <c r="Y65"/>
      <c r="Z65"/>
      <c r="AA65"/>
      <c r="AB65"/>
      <c r="AC65"/>
    </row>
    <row r="66" spans="22:29" ht="12.75">
      <c r="V66"/>
      <c r="W66"/>
      <c r="X66"/>
      <c r="Y66"/>
      <c r="Z66"/>
      <c r="AA66"/>
      <c r="AB66"/>
      <c r="AC66"/>
    </row>
    <row r="67" spans="22:29" ht="12.75">
      <c r="V67"/>
      <c r="W67"/>
      <c r="X67"/>
      <c r="Y67"/>
      <c r="Z67"/>
      <c r="AA67"/>
      <c r="AB67"/>
      <c r="AC67"/>
    </row>
    <row r="68" spans="22:29" ht="12.75">
      <c r="V68"/>
      <c r="W68"/>
      <c r="X68"/>
      <c r="Y68"/>
      <c r="Z68"/>
      <c r="AA68"/>
      <c r="AB68"/>
      <c r="AC68"/>
    </row>
    <row r="69" spans="22:29" ht="12.75">
      <c r="V69"/>
      <c r="W69"/>
      <c r="X69"/>
      <c r="Y69"/>
      <c r="Z69"/>
      <c r="AA69"/>
      <c r="AB69"/>
      <c r="AC69"/>
    </row>
    <row r="70" spans="22:29" ht="12.75">
      <c r="V70"/>
      <c r="W70"/>
      <c r="X70"/>
      <c r="Y70"/>
      <c r="Z70"/>
      <c r="AA70"/>
      <c r="AB70"/>
      <c r="AC70"/>
    </row>
    <row r="71" spans="22:29" ht="12.75">
      <c r="V71"/>
      <c r="W71"/>
      <c r="X71"/>
      <c r="Y71"/>
      <c r="Z71"/>
      <c r="AA71"/>
      <c r="AB71"/>
      <c r="AC71"/>
    </row>
    <row r="72" spans="22:29" ht="12.75">
      <c r="V72"/>
      <c r="W72"/>
      <c r="X72"/>
      <c r="Y72"/>
      <c r="Z72"/>
      <c r="AA72"/>
      <c r="AB72"/>
      <c r="AC72"/>
    </row>
    <row r="73" spans="22:29" ht="12.75">
      <c r="V73"/>
      <c r="W73"/>
      <c r="X73"/>
      <c r="Y73"/>
      <c r="Z73"/>
      <c r="AA73"/>
      <c r="AB73"/>
      <c r="AC73"/>
    </row>
    <row r="74" spans="22:29" ht="12.75">
      <c r="V74"/>
      <c r="W74"/>
      <c r="X74"/>
      <c r="Y74"/>
      <c r="Z74"/>
      <c r="AA74"/>
      <c r="AB74"/>
      <c r="AC74"/>
    </row>
    <row r="75" spans="22:29" ht="12.75">
      <c r="V75"/>
      <c r="W75"/>
      <c r="X75"/>
      <c r="Y75"/>
      <c r="Z75"/>
      <c r="AA75"/>
      <c r="AB75"/>
      <c r="AC75"/>
    </row>
    <row r="76" spans="22:29" ht="12.75">
      <c r="V76"/>
      <c r="W76"/>
      <c r="X76"/>
      <c r="Y76"/>
      <c r="Z76"/>
      <c r="AA76"/>
      <c r="AB76"/>
      <c r="AC76"/>
    </row>
    <row r="77" spans="22:29" ht="12.75">
      <c r="V77"/>
      <c r="W77"/>
      <c r="X77"/>
      <c r="Y77"/>
      <c r="Z77"/>
      <c r="AA77"/>
      <c r="AB77"/>
      <c r="AC77"/>
    </row>
    <row r="78" spans="22:29" ht="12.75">
      <c r="V78"/>
      <c r="W78"/>
      <c r="X78"/>
      <c r="Y78"/>
      <c r="Z78"/>
      <c r="AA78"/>
      <c r="AB78"/>
      <c r="AC78"/>
    </row>
    <row r="79" spans="22:29" ht="12.75">
      <c r="V79"/>
      <c r="W79"/>
      <c r="X79"/>
      <c r="Y79"/>
      <c r="Z79"/>
      <c r="AA79"/>
      <c r="AB79"/>
      <c r="AC79"/>
    </row>
    <row r="80" spans="22:29" ht="12.75">
      <c r="V80"/>
      <c r="W80"/>
      <c r="X80"/>
      <c r="Y80"/>
      <c r="Z80"/>
      <c r="AA80"/>
      <c r="AB80"/>
      <c r="AC80"/>
    </row>
    <row r="81" spans="22:29" ht="12.75">
      <c r="V81"/>
      <c r="W81"/>
      <c r="X81"/>
      <c r="Y81"/>
      <c r="Z81"/>
      <c r="AA81"/>
      <c r="AB81"/>
      <c r="AC81"/>
    </row>
    <row r="82" spans="22:29" ht="12.75">
      <c r="V82"/>
      <c r="W82"/>
      <c r="X82"/>
      <c r="Y82"/>
      <c r="Z82"/>
      <c r="AA82"/>
      <c r="AB82"/>
      <c r="AC82"/>
    </row>
    <row r="83" spans="22:29" ht="12.75">
      <c r="V83"/>
      <c r="W83"/>
      <c r="X83"/>
      <c r="Y83"/>
      <c r="Z83"/>
      <c r="AA83"/>
      <c r="AB83"/>
      <c r="AC83"/>
    </row>
    <row r="84" spans="22:29" ht="12.75">
      <c r="V84"/>
      <c r="W84"/>
      <c r="X84"/>
      <c r="Y84"/>
      <c r="Z84"/>
      <c r="AA84"/>
      <c r="AB84"/>
      <c r="AC84"/>
    </row>
    <row r="85" spans="22:29" ht="12.75">
      <c r="V85"/>
      <c r="W85"/>
      <c r="X85"/>
      <c r="Y85"/>
      <c r="Z85"/>
      <c r="AA85"/>
      <c r="AB85"/>
      <c r="AC85"/>
    </row>
    <row r="86" spans="22:29" ht="12.75">
      <c r="V86"/>
      <c r="W86"/>
      <c r="X86"/>
      <c r="Y86"/>
      <c r="Z86"/>
      <c r="AA86"/>
      <c r="AB86"/>
      <c r="AC86"/>
    </row>
    <row r="87" spans="22:29" ht="12.75">
      <c r="V87"/>
      <c r="W87"/>
      <c r="X87"/>
      <c r="Y87"/>
      <c r="Z87"/>
      <c r="AA87"/>
      <c r="AB87"/>
      <c r="AC87"/>
    </row>
    <row r="88" spans="22:29" ht="12.75">
      <c r="V88"/>
      <c r="W88"/>
      <c r="X88"/>
      <c r="Y88"/>
      <c r="Z88"/>
      <c r="AA88"/>
      <c r="AB88"/>
      <c r="AC88"/>
    </row>
    <row r="89" spans="22:29" ht="12.75">
      <c r="V89"/>
      <c r="W89"/>
      <c r="X89"/>
      <c r="Y89"/>
      <c r="Z89"/>
      <c r="AA89"/>
      <c r="AB89"/>
      <c r="AC89"/>
    </row>
    <row r="90" spans="22:29" ht="12.75">
      <c r="V90"/>
      <c r="W90"/>
      <c r="X90"/>
      <c r="Y90"/>
      <c r="Z90"/>
      <c r="AA90"/>
      <c r="AB90"/>
      <c r="AC90"/>
    </row>
    <row r="91" spans="22:29" ht="12.75">
      <c r="V91"/>
      <c r="W91"/>
      <c r="X91"/>
      <c r="Y91"/>
      <c r="Z91"/>
      <c r="AA91"/>
      <c r="AB91"/>
      <c r="AC91"/>
    </row>
    <row r="92" spans="22:29" ht="12.75">
      <c r="V92"/>
      <c r="W92"/>
      <c r="X92"/>
      <c r="Y92"/>
      <c r="Z92"/>
      <c r="AA92"/>
      <c r="AB92"/>
      <c r="AC92"/>
    </row>
    <row r="93" spans="22:29" ht="12.75">
      <c r="V93"/>
      <c r="W93"/>
      <c r="X93"/>
      <c r="Y93"/>
      <c r="Z93"/>
      <c r="AA93"/>
      <c r="AB93"/>
      <c r="AC93"/>
    </row>
    <row r="94" spans="22:29" ht="12.75">
      <c r="V94"/>
      <c r="W94"/>
      <c r="X94"/>
      <c r="Y94"/>
      <c r="Z94"/>
      <c r="AA94"/>
      <c r="AB94"/>
      <c r="AC94"/>
    </row>
    <row r="95" spans="22:29" ht="12.75">
      <c r="V95"/>
      <c r="W95"/>
      <c r="X95"/>
      <c r="Y95"/>
      <c r="Z95"/>
      <c r="AA95"/>
      <c r="AB95"/>
      <c r="AC95"/>
    </row>
    <row r="96" spans="22:29" ht="12.75">
      <c r="V96"/>
      <c r="W96"/>
      <c r="X96"/>
      <c r="Y96"/>
      <c r="Z96"/>
      <c r="AA96"/>
      <c r="AB96"/>
      <c r="AC96"/>
    </row>
    <row r="97" spans="22:29" ht="12.75">
      <c r="V97"/>
      <c r="W97"/>
      <c r="X97"/>
      <c r="Y97"/>
      <c r="Z97"/>
      <c r="AA97"/>
      <c r="AB97"/>
      <c r="AC97"/>
    </row>
    <row r="98" spans="22:29" ht="12.75">
      <c r="V98"/>
      <c r="W98"/>
      <c r="X98"/>
      <c r="Y98"/>
      <c r="Z98"/>
      <c r="AA98"/>
      <c r="AB98"/>
      <c r="AC98"/>
    </row>
    <row r="99" spans="22:29" ht="12.75">
      <c r="V99"/>
      <c r="W99"/>
      <c r="X99"/>
      <c r="Y99"/>
      <c r="Z99"/>
      <c r="AA99"/>
      <c r="AB99"/>
      <c r="AC99"/>
    </row>
    <row r="100" spans="22:29" ht="12.75">
      <c r="V100"/>
      <c r="W100"/>
      <c r="X100"/>
      <c r="Y100"/>
      <c r="Z100"/>
      <c r="AA100"/>
      <c r="AB100"/>
      <c r="AC100"/>
    </row>
    <row r="101" spans="2:29" ht="12.75">
      <c r="B101" s="23"/>
      <c r="C101" s="23"/>
      <c r="D101" s="23"/>
      <c r="E101" s="23"/>
      <c r="F101" s="23"/>
      <c r="G101" s="23"/>
      <c r="H101" s="23"/>
      <c r="I101" s="23"/>
      <c r="J101" s="23"/>
      <c r="K101" s="23"/>
      <c r="V101"/>
      <c r="W101"/>
      <c r="X101"/>
      <c r="Y101"/>
      <c r="Z101"/>
      <c r="AA101"/>
      <c r="AB101"/>
      <c r="AC101"/>
    </row>
    <row r="102" spans="2:29" ht="12.75">
      <c r="B102" s="23"/>
      <c r="C102" s="23"/>
      <c r="D102" s="23"/>
      <c r="E102" s="23"/>
      <c r="F102" s="23"/>
      <c r="G102" s="23"/>
      <c r="H102" s="23"/>
      <c r="I102" s="23"/>
      <c r="J102" s="23"/>
      <c r="K102" s="23"/>
      <c r="V102"/>
      <c r="W102"/>
      <c r="X102"/>
      <c r="Y102"/>
      <c r="Z102"/>
      <c r="AA102"/>
      <c r="AB102"/>
      <c r="AC102"/>
    </row>
    <row r="103" spans="2:29" ht="12.75">
      <c r="B103" s="23"/>
      <c r="C103" s="23"/>
      <c r="D103" s="23"/>
      <c r="E103" s="23"/>
      <c r="F103" s="23"/>
      <c r="G103" s="23"/>
      <c r="H103" s="23"/>
      <c r="I103" s="23"/>
      <c r="J103" s="23"/>
      <c r="K103" s="23"/>
      <c r="V103"/>
      <c r="W103"/>
      <c r="X103"/>
      <c r="Y103"/>
      <c r="Z103"/>
      <c r="AA103"/>
      <c r="AB103"/>
      <c r="AC103"/>
    </row>
    <row r="104" spans="2:29" ht="12.75">
      <c r="B104" s="23"/>
      <c r="C104" s="23"/>
      <c r="D104" s="23"/>
      <c r="E104" s="23"/>
      <c r="F104" s="23"/>
      <c r="G104" s="23"/>
      <c r="H104" s="23"/>
      <c r="I104" s="23"/>
      <c r="J104" s="23"/>
      <c r="K104" s="23"/>
      <c r="V104"/>
      <c r="W104"/>
      <c r="X104"/>
      <c r="Y104"/>
      <c r="Z104"/>
      <c r="AA104"/>
      <c r="AB104"/>
      <c r="AC104"/>
    </row>
    <row r="105" spans="2:29" ht="12.75">
      <c r="B105" s="23"/>
      <c r="C105" s="23"/>
      <c r="D105" s="23"/>
      <c r="E105" s="23"/>
      <c r="F105" s="23"/>
      <c r="G105" s="23"/>
      <c r="H105" s="23"/>
      <c r="I105" s="23"/>
      <c r="J105" s="23"/>
      <c r="K105" s="23"/>
      <c r="V105"/>
      <c r="W105"/>
      <c r="X105"/>
      <c r="Y105"/>
      <c r="Z105"/>
      <c r="AA105"/>
      <c r="AB105"/>
      <c r="AC105"/>
    </row>
    <row r="106" spans="2:11" ht="12.75">
      <c r="B106" s="23"/>
      <c r="C106" s="23"/>
      <c r="D106" s="23"/>
      <c r="E106" s="23"/>
      <c r="F106" s="23"/>
      <c r="G106" s="23"/>
      <c r="H106" s="23"/>
      <c r="I106" s="23"/>
      <c r="J106" s="23"/>
      <c r="K106" s="23"/>
    </row>
    <row r="107" spans="2:11" ht="12.75">
      <c r="B107" s="23"/>
      <c r="C107" s="23"/>
      <c r="D107" s="23"/>
      <c r="E107" s="23"/>
      <c r="F107" s="23"/>
      <c r="G107" s="23"/>
      <c r="H107" s="23"/>
      <c r="I107" s="23"/>
      <c r="J107" s="23"/>
      <c r="K107" s="23"/>
    </row>
    <row r="108" spans="2:11" ht="12.75">
      <c r="B108" s="23"/>
      <c r="C108" s="23"/>
      <c r="D108" s="23"/>
      <c r="E108" s="23"/>
      <c r="F108" s="23"/>
      <c r="G108" s="23"/>
      <c r="H108" s="23"/>
      <c r="I108" s="23"/>
      <c r="J108" s="23"/>
      <c r="K108" s="23"/>
    </row>
    <row r="109" spans="2:11" ht="12.75">
      <c r="B109" s="23"/>
      <c r="C109" s="23"/>
      <c r="D109" s="23"/>
      <c r="E109" s="23"/>
      <c r="F109" s="23"/>
      <c r="G109" s="23"/>
      <c r="H109" s="23"/>
      <c r="I109" s="23"/>
      <c r="J109" s="23"/>
      <c r="K109" s="23"/>
    </row>
    <row r="110" spans="2:11" ht="12.75">
      <c r="B110" s="23"/>
      <c r="C110" s="23"/>
      <c r="D110" s="23"/>
      <c r="E110" s="23"/>
      <c r="F110" s="23"/>
      <c r="G110" s="23"/>
      <c r="H110" s="23"/>
      <c r="I110" s="23"/>
      <c r="J110" s="23"/>
      <c r="K110" s="23"/>
    </row>
    <row r="111" spans="2:11" ht="12.75">
      <c r="B111" s="23"/>
      <c r="C111" s="23"/>
      <c r="D111" s="23"/>
      <c r="E111" s="23"/>
      <c r="F111" s="23"/>
      <c r="G111" s="23"/>
      <c r="H111" s="23"/>
      <c r="I111" s="23"/>
      <c r="J111" s="23"/>
      <c r="K111" s="23"/>
    </row>
    <row r="112" spans="2:11" ht="12.75">
      <c r="B112" s="23"/>
      <c r="C112" s="23"/>
      <c r="D112" s="23"/>
      <c r="E112" s="23"/>
      <c r="F112" s="23"/>
      <c r="G112" s="23"/>
      <c r="H112" s="23"/>
      <c r="I112" s="23"/>
      <c r="J112" s="23"/>
      <c r="K112" s="23"/>
    </row>
    <row r="113" spans="2:11" ht="12.75">
      <c r="B113" s="23"/>
      <c r="C113" s="23"/>
      <c r="D113" s="23"/>
      <c r="E113" s="23"/>
      <c r="F113" s="23"/>
      <c r="G113" s="23"/>
      <c r="H113" s="23"/>
      <c r="I113" s="23"/>
      <c r="J113" s="23"/>
      <c r="K113" s="23"/>
    </row>
    <row r="114" spans="2:11" ht="12.75">
      <c r="B114" s="23"/>
      <c r="C114" s="23"/>
      <c r="D114" s="23"/>
      <c r="E114" s="23"/>
      <c r="F114" s="23"/>
      <c r="G114" s="23"/>
      <c r="H114" s="23"/>
      <c r="I114" s="23"/>
      <c r="J114" s="23"/>
      <c r="K114" s="23"/>
    </row>
    <row r="115" spans="2:11" ht="12.75">
      <c r="B115" s="23"/>
      <c r="C115" s="23"/>
      <c r="D115" s="23"/>
      <c r="E115" s="23"/>
      <c r="F115" s="23"/>
      <c r="G115" s="23"/>
      <c r="H115" s="23"/>
      <c r="I115" s="23"/>
      <c r="J115" s="23"/>
      <c r="K115" s="23"/>
    </row>
    <row r="116" spans="2:11" ht="12.75">
      <c r="B116" s="23"/>
      <c r="C116" s="23"/>
      <c r="D116" s="23"/>
      <c r="E116" s="23"/>
      <c r="F116" s="23"/>
      <c r="G116" s="23"/>
      <c r="H116" s="23"/>
      <c r="I116" s="23"/>
      <c r="J116" s="23"/>
      <c r="K116" s="23"/>
    </row>
    <row r="117" spans="2:11" ht="12.75">
      <c r="B117" s="23"/>
      <c r="C117" s="23"/>
      <c r="D117" s="23"/>
      <c r="E117" s="23"/>
      <c r="F117" s="23"/>
      <c r="G117" s="23"/>
      <c r="H117" s="23"/>
      <c r="I117" s="23"/>
      <c r="J117" s="23"/>
      <c r="K117" s="23"/>
    </row>
    <row r="118" spans="2:11" ht="12.75">
      <c r="B118" s="23"/>
      <c r="C118" s="23"/>
      <c r="D118" s="23"/>
      <c r="E118" s="23"/>
      <c r="F118" s="23"/>
      <c r="G118" s="23"/>
      <c r="H118" s="23"/>
      <c r="I118" s="23"/>
      <c r="J118" s="23"/>
      <c r="K118" s="23"/>
    </row>
    <row r="119" spans="2:11" ht="12.75">
      <c r="B119" s="23"/>
      <c r="C119" s="23"/>
      <c r="D119" s="23"/>
      <c r="E119" s="23"/>
      <c r="F119" s="23"/>
      <c r="G119" s="23"/>
      <c r="H119" s="23"/>
      <c r="I119" s="23"/>
      <c r="J119" s="23"/>
      <c r="K119" s="23"/>
    </row>
    <row r="120" spans="2:11" ht="12.75">
      <c r="B120" s="23"/>
      <c r="C120" s="23"/>
      <c r="D120" s="23"/>
      <c r="E120" s="23"/>
      <c r="F120" s="23"/>
      <c r="G120" s="23"/>
      <c r="H120" s="23"/>
      <c r="I120" s="23"/>
      <c r="J120" s="23"/>
      <c r="K120" s="23"/>
    </row>
    <row r="121" spans="2:11" ht="12.75">
      <c r="B121" s="23"/>
      <c r="C121" s="23"/>
      <c r="D121" s="23"/>
      <c r="E121" s="23"/>
      <c r="F121" s="23"/>
      <c r="G121" s="23"/>
      <c r="H121" s="23"/>
      <c r="I121" s="23"/>
      <c r="J121" s="23"/>
      <c r="K121" s="23"/>
    </row>
    <row r="122" spans="2:11" ht="12.75">
      <c r="B122" s="23"/>
      <c r="C122" s="23"/>
      <c r="D122" s="23"/>
      <c r="E122" s="23"/>
      <c r="F122" s="23"/>
      <c r="G122" s="23"/>
      <c r="H122" s="23"/>
      <c r="I122" s="23"/>
      <c r="J122" s="23"/>
      <c r="K122" s="23"/>
    </row>
    <row r="123" spans="2:11" ht="12.75">
      <c r="B123" s="23"/>
      <c r="C123" s="23"/>
      <c r="D123" s="23"/>
      <c r="E123" s="23"/>
      <c r="F123" s="23"/>
      <c r="G123" s="23"/>
      <c r="H123" s="23"/>
      <c r="I123" s="23"/>
      <c r="J123" s="23"/>
      <c r="K123" s="23"/>
    </row>
    <row r="124" spans="2:11" ht="12.75">
      <c r="B124" s="23"/>
      <c r="C124" s="23"/>
      <c r="D124" s="23"/>
      <c r="E124" s="23"/>
      <c r="F124" s="23"/>
      <c r="G124" s="23"/>
      <c r="H124" s="23"/>
      <c r="I124" s="23"/>
      <c r="J124" s="23"/>
      <c r="K124" s="23"/>
    </row>
    <row r="125" spans="2:11" ht="12.75">
      <c r="B125" s="23"/>
      <c r="C125" s="23"/>
      <c r="D125" s="23"/>
      <c r="E125" s="23"/>
      <c r="F125" s="23"/>
      <c r="G125" s="23"/>
      <c r="H125" s="23"/>
      <c r="I125" s="23"/>
      <c r="J125" s="23"/>
      <c r="K125" s="23"/>
    </row>
    <row r="126" spans="2:11" ht="12.75">
      <c r="B126" s="23"/>
      <c r="C126" s="23"/>
      <c r="D126" s="23"/>
      <c r="E126" s="23"/>
      <c r="F126" s="23"/>
      <c r="G126" s="23"/>
      <c r="H126" s="23"/>
      <c r="I126" s="23"/>
      <c r="J126" s="23"/>
      <c r="K126" s="23"/>
    </row>
    <row r="127" spans="2:11" ht="12.75">
      <c r="B127" s="23"/>
      <c r="C127" s="23"/>
      <c r="D127" s="23"/>
      <c r="E127" s="23"/>
      <c r="F127" s="23"/>
      <c r="G127" s="23"/>
      <c r="H127" s="23"/>
      <c r="I127" s="23"/>
      <c r="J127" s="23"/>
      <c r="K127" s="23"/>
    </row>
    <row r="128" spans="2:11" ht="12.75">
      <c r="B128" s="23"/>
      <c r="C128" s="23"/>
      <c r="D128" s="23"/>
      <c r="E128" s="23"/>
      <c r="F128" s="23"/>
      <c r="G128" s="23"/>
      <c r="H128" s="23"/>
      <c r="I128" s="23"/>
      <c r="J128" s="23"/>
      <c r="K128" s="23"/>
    </row>
    <row r="129" spans="2:11" ht="12.75">
      <c r="B129" s="23"/>
      <c r="C129" s="23"/>
      <c r="D129" s="23"/>
      <c r="E129" s="23"/>
      <c r="F129" s="23"/>
      <c r="G129" s="23"/>
      <c r="H129" s="23"/>
      <c r="I129" s="23"/>
      <c r="J129" s="23"/>
      <c r="K129" s="23"/>
    </row>
    <row r="130" spans="2:11" ht="12.75">
      <c r="B130" s="23"/>
      <c r="C130" s="23"/>
      <c r="D130" s="23"/>
      <c r="E130" s="23"/>
      <c r="F130" s="23"/>
      <c r="G130" s="23"/>
      <c r="H130" s="23"/>
      <c r="I130" s="23"/>
      <c r="J130" s="23"/>
      <c r="K130" s="23"/>
    </row>
    <row r="131" spans="2:11" ht="12.75">
      <c r="B131" s="23"/>
      <c r="C131" s="23"/>
      <c r="D131" s="23"/>
      <c r="E131" s="23"/>
      <c r="F131" s="23"/>
      <c r="G131" s="23"/>
      <c r="H131" s="23"/>
      <c r="I131" s="23"/>
      <c r="J131" s="23"/>
      <c r="K131" s="23"/>
    </row>
    <row r="132" spans="2:11" ht="12.75">
      <c r="B132" s="23"/>
      <c r="C132" s="23"/>
      <c r="D132" s="23"/>
      <c r="E132" s="23"/>
      <c r="F132" s="23"/>
      <c r="G132" s="23"/>
      <c r="H132" s="23"/>
      <c r="I132" s="23"/>
      <c r="J132" s="23"/>
      <c r="K132" s="23"/>
    </row>
    <row r="133" spans="2:11" ht="12.75">
      <c r="B133" s="23"/>
      <c r="C133" s="23"/>
      <c r="D133" s="23"/>
      <c r="E133" s="23"/>
      <c r="F133" s="23"/>
      <c r="G133" s="23"/>
      <c r="H133" s="23"/>
      <c r="I133" s="23"/>
      <c r="J133" s="23"/>
      <c r="K133" s="23"/>
    </row>
    <row r="134" spans="2:11" ht="12.75">
      <c r="B134" s="23"/>
      <c r="C134" s="23"/>
      <c r="D134" s="23"/>
      <c r="E134" s="23"/>
      <c r="F134" s="23"/>
      <c r="G134" s="23"/>
      <c r="H134" s="23"/>
      <c r="I134" s="23"/>
      <c r="J134" s="23"/>
      <c r="K134" s="23"/>
    </row>
    <row r="135" spans="2:11" ht="12.75">
      <c r="B135" s="23"/>
      <c r="C135" s="23"/>
      <c r="D135" s="23"/>
      <c r="E135" s="23"/>
      <c r="F135" s="23"/>
      <c r="G135" s="23"/>
      <c r="H135" s="23"/>
      <c r="I135" s="23"/>
      <c r="J135" s="23"/>
      <c r="K135" s="23"/>
    </row>
    <row r="136" spans="2:11" ht="12.75">
      <c r="B136" s="23"/>
      <c r="C136" s="23"/>
      <c r="D136" s="23"/>
      <c r="E136" s="23"/>
      <c r="F136" s="23"/>
      <c r="G136" s="23"/>
      <c r="H136" s="23"/>
      <c r="I136" s="23"/>
      <c r="J136" s="23"/>
      <c r="K136" s="23"/>
    </row>
    <row r="137" spans="2:11" ht="12.75">
      <c r="B137" s="23"/>
      <c r="C137" s="23"/>
      <c r="D137" s="23"/>
      <c r="E137" s="23"/>
      <c r="F137" s="23"/>
      <c r="G137" s="23"/>
      <c r="H137" s="23"/>
      <c r="I137" s="23"/>
      <c r="J137" s="23"/>
      <c r="K137" s="23"/>
    </row>
    <row r="138" spans="2:11" ht="12.75">
      <c r="B138" s="23"/>
      <c r="C138" s="23"/>
      <c r="D138" s="23"/>
      <c r="E138" s="23"/>
      <c r="F138" s="23"/>
      <c r="G138" s="23"/>
      <c r="H138" s="23"/>
      <c r="I138" s="23"/>
      <c r="J138" s="23"/>
      <c r="K138" s="23"/>
    </row>
    <row r="139" spans="2:11" ht="12.75">
      <c r="B139" s="23"/>
      <c r="C139" s="23"/>
      <c r="D139" s="23"/>
      <c r="E139" s="23"/>
      <c r="F139" s="23"/>
      <c r="G139" s="23"/>
      <c r="H139" s="23"/>
      <c r="I139" s="23"/>
      <c r="J139" s="23"/>
      <c r="K139" s="23"/>
    </row>
    <row r="140" spans="2:11" ht="12.75">
      <c r="B140" s="23"/>
      <c r="C140" s="23"/>
      <c r="D140" s="23"/>
      <c r="E140" s="23"/>
      <c r="F140" s="23"/>
      <c r="G140" s="23"/>
      <c r="H140" s="23"/>
      <c r="I140" s="23"/>
      <c r="J140" s="23"/>
      <c r="K140" s="23"/>
    </row>
    <row r="141" spans="2:11" ht="12.75">
      <c r="B141" s="23"/>
      <c r="C141" s="23"/>
      <c r="D141" s="23"/>
      <c r="E141" s="23"/>
      <c r="F141" s="23"/>
      <c r="G141" s="23"/>
      <c r="H141" s="23"/>
      <c r="I141" s="23"/>
      <c r="J141" s="23"/>
      <c r="K141" s="23"/>
    </row>
    <row r="142" spans="2:11" ht="12.75">
      <c r="B142" s="23"/>
      <c r="C142" s="23"/>
      <c r="D142" s="23"/>
      <c r="E142" s="23"/>
      <c r="F142" s="23"/>
      <c r="G142" s="23"/>
      <c r="H142" s="23"/>
      <c r="I142" s="23"/>
      <c r="J142" s="23"/>
      <c r="K142" s="23"/>
    </row>
    <row r="143" spans="2:11" ht="12.75">
      <c r="B143" s="23"/>
      <c r="C143" s="23"/>
      <c r="D143" s="23"/>
      <c r="E143" s="23"/>
      <c r="F143" s="23"/>
      <c r="G143" s="23"/>
      <c r="H143" s="23"/>
      <c r="I143" s="23"/>
      <c r="J143" s="23"/>
      <c r="K143" s="23"/>
    </row>
    <row r="144" spans="2:11" ht="12.75">
      <c r="B144" s="23"/>
      <c r="C144" s="23"/>
      <c r="D144" s="23"/>
      <c r="E144" s="23"/>
      <c r="F144" s="23"/>
      <c r="G144" s="23"/>
      <c r="H144" s="23"/>
      <c r="I144" s="23"/>
      <c r="J144" s="23"/>
      <c r="K144" s="23"/>
    </row>
    <row r="145" spans="2:11" ht="12.75">
      <c r="B145" s="23"/>
      <c r="C145" s="23"/>
      <c r="D145" s="23"/>
      <c r="E145" s="23"/>
      <c r="F145" s="23"/>
      <c r="G145" s="23"/>
      <c r="H145" s="23"/>
      <c r="I145" s="23"/>
      <c r="J145" s="23"/>
      <c r="K145" s="23"/>
    </row>
    <row r="146" spans="2:11" ht="12.75">
      <c r="B146" s="23"/>
      <c r="C146" s="23"/>
      <c r="D146" s="23"/>
      <c r="E146" s="23"/>
      <c r="F146" s="23"/>
      <c r="G146" s="23"/>
      <c r="H146" s="23"/>
      <c r="I146" s="23"/>
      <c r="J146" s="23"/>
      <c r="K146" s="23"/>
    </row>
    <row r="147" spans="2:11" ht="12.75">
      <c r="B147" s="23"/>
      <c r="C147" s="23"/>
      <c r="D147" s="23"/>
      <c r="E147" s="23"/>
      <c r="F147" s="23"/>
      <c r="G147" s="23"/>
      <c r="H147" s="23"/>
      <c r="I147" s="23"/>
      <c r="J147" s="23"/>
      <c r="K147" s="23"/>
    </row>
    <row r="148" spans="2:11" ht="12.75">
      <c r="B148" s="23"/>
      <c r="C148" s="23"/>
      <c r="D148" s="23"/>
      <c r="E148" s="23"/>
      <c r="F148" s="23"/>
      <c r="G148" s="23"/>
      <c r="H148" s="23"/>
      <c r="I148" s="23"/>
      <c r="J148" s="23"/>
      <c r="K148" s="23"/>
    </row>
    <row r="149" spans="2:11" ht="12.75">
      <c r="B149" s="23"/>
      <c r="C149" s="23"/>
      <c r="D149" s="23"/>
      <c r="E149" s="23"/>
      <c r="F149" s="23"/>
      <c r="G149" s="23"/>
      <c r="H149" s="23"/>
      <c r="I149" s="23"/>
      <c r="J149" s="23"/>
      <c r="K149" s="23"/>
    </row>
    <row r="150" spans="2:11" ht="12.75">
      <c r="B150" s="23"/>
      <c r="C150" s="23"/>
      <c r="D150" s="23"/>
      <c r="E150" s="23"/>
      <c r="F150" s="23"/>
      <c r="G150" s="23"/>
      <c r="H150" s="23"/>
      <c r="I150" s="23"/>
      <c r="J150" s="23"/>
      <c r="K150" s="23"/>
    </row>
    <row r="151" spans="2:11" ht="12.75">
      <c r="B151" s="23"/>
      <c r="C151" s="23"/>
      <c r="D151" s="23"/>
      <c r="E151" s="23"/>
      <c r="F151" s="23"/>
      <c r="G151" s="23"/>
      <c r="H151" s="23"/>
      <c r="I151" s="23"/>
      <c r="J151" s="23"/>
      <c r="K151" s="23"/>
    </row>
    <row r="152" spans="2:11" ht="12.75">
      <c r="B152" s="23"/>
      <c r="C152" s="23"/>
      <c r="D152" s="23"/>
      <c r="E152" s="23"/>
      <c r="F152" s="23"/>
      <c r="G152" s="23"/>
      <c r="H152" s="23"/>
      <c r="I152" s="23"/>
      <c r="J152" s="23"/>
      <c r="K152" s="23"/>
    </row>
    <row r="153" spans="2:11" ht="12.75">
      <c r="B153" s="23"/>
      <c r="C153" s="23"/>
      <c r="D153" s="23"/>
      <c r="E153" s="23"/>
      <c r="F153" s="23"/>
      <c r="G153" s="23"/>
      <c r="H153" s="23"/>
      <c r="I153" s="23"/>
      <c r="J153" s="23"/>
      <c r="K153" s="23"/>
    </row>
    <row r="154" spans="2:11" ht="12.75">
      <c r="B154" s="23"/>
      <c r="C154" s="23"/>
      <c r="D154" s="23"/>
      <c r="E154" s="23"/>
      <c r="F154" s="23"/>
      <c r="G154" s="23"/>
      <c r="H154" s="23"/>
      <c r="I154" s="23"/>
      <c r="J154" s="23"/>
      <c r="K154" s="23"/>
    </row>
    <row r="155" spans="2:11" ht="12.75">
      <c r="B155" s="23"/>
      <c r="C155" s="23"/>
      <c r="D155" s="23"/>
      <c r="E155" s="23"/>
      <c r="F155" s="23"/>
      <c r="G155" s="23"/>
      <c r="H155" s="23"/>
      <c r="I155" s="23"/>
      <c r="J155" s="23"/>
      <c r="K155" s="23"/>
    </row>
    <row r="156" spans="2:11" ht="12.75">
      <c r="B156" s="23"/>
      <c r="C156" s="23"/>
      <c r="D156" s="23"/>
      <c r="E156" s="23"/>
      <c r="F156" s="23"/>
      <c r="G156" s="23"/>
      <c r="H156" s="23"/>
      <c r="I156" s="23"/>
      <c r="J156" s="23"/>
      <c r="K156" s="23"/>
    </row>
    <row r="157" spans="2:11" ht="12.75">
      <c r="B157" s="23"/>
      <c r="C157" s="23"/>
      <c r="D157" s="23"/>
      <c r="E157" s="23"/>
      <c r="F157" s="23"/>
      <c r="G157" s="23"/>
      <c r="H157" s="23"/>
      <c r="I157" s="23"/>
      <c r="J157" s="23"/>
      <c r="K157" s="23"/>
    </row>
    <row r="158" spans="2:11" ht="12.75">
      <c r="B158" s="23"/>
      <c r="C158" s="23"/>
      <c r="D158" s="23"/>
      <c r="E158" s="23"/>
      <c r="F158" s="23"/>
      <c r="G158" s="23"/>
      <c r="H158" s="23"/>
      <c r="I158" s="23"/>
      <c r="J158" s="23"/>
      <c r="K158" s="23"/>
    </row>
    <row r="159" spans="2:11" ht="12.75">
      <c r="B159" s="23"/>
      <c r="C159" s="23"/>
      <c r="D159" s="23"/>
      <c r="E159" s="23"/>
      <c r="F159" s="23"/>
      <c r="G159" s="23"/>
      <c r="H159" s="23"/>
      <c r="I159" s="23"/>
      <c r="J159" s="23"/>
      <c r="K159" s="23"/>
    </row>
    <row r="160" spans="2:11" ht="12.75">
      <c r="B160" s="23"/>
      <c r="C160" s="23"/>
      <c r="D160" s="23"/>
      <c r="E160" s="23"/>
      <c r="F160" s="23"/>
      <c r="G160" s="23"/>
      <c r="H160" s="23"/>
      <c r="I160" s="23"/>
      <c r="J160" s="23"/>
      <c r="K160" s="23"/>
    </row>
    <row r="161" spans="2:11" ht="12.75">
      <c r="B161" s="23"/>
      <c r="C161" s="23"/>
      <c r="D161" s="23"/>
      <c r="E161" s="23"/>
      <c r="F161" s="23"/>
      <c r="G161" s="23"/>
      <c r="H161" s="23"/>
      <c r="I161" s="23"/>
      <c r="J161" s="23"/>
      <c r="K161" s="23"/>
    </row>
    <row r="162" spans="2:11" ht="12.75">
      <c r="B162" s="23"/>
      <c r="C162" s="23"/>
      <c r="D162" s="23"/>
      <c r="E162" s="23"/>
      <c r="F162" s="23"/>
      <c r="G162" s="23"/>
      <c r="H162" s="23"/>
      <c r="I162" s="23"/>
      <c r="J162" s="23"/>
      <c r="K162" s="23"/>
    </row>
    <row r="163" spans="2:11" ht="12.75">
      <c r="B163" s="23"/>
      <c r="C163" s="23"/>
      <c r="D163" s="23"/>
      <c r="E163" s="23"/>
      <c r="F163" s="23"/>
      <c r="G163" s="23"/>
      <c r="H163" s="23"/>
      <c r="I163" s="23"/>
      <c r="J163" s="23"/>
      <c r="K163" s="23"/>
    </row>
    <row r="164" spans="2:11" ht="12.75">
      <c r="B164" s="23"/>
      <c r="C164" s="23"/>
      <c r="D164" s="23"/>
      <c r="E164" s="23"/>
      <c r="F164" s="23"/>
      <c r="G164" s="23"/>
      <c r="H164" s="23"/>
      <c r="I164" s="23"/>
      <c r="J164" s="23"/>
      <c r="K164" s="23"/>
    </row>
    <row r="165" spans="2:11" ht="12.75">
      <c r="B165" s="23"/>
      <c r="C165" s="23"/>
      <c r="D165" s="23"/>
      <c r="E165" s="23"/>
      <c r="F165" s="23"/>
      <c r="G165" s="23"/>
      <c r="H165" s="23"/>
      <c r="I165" s="23"/>
      <c r="J165" s="23"/>
      <c r="K165" s="23"/>
    </row>
    <row r="166" spans="2:11" ht="12.75">
      <c r="B166" s="23"/>
      <c r="C166" s="23"/>
      <c r="D166" s="23"/>
      <c r="E166" s="23"/>
      <c r="F166" s="23"/>
      <c r="G166" s="23"/>
      <c r="H166" s="23"/>
      <c r="I166" s="23"/>
      <c r="J166" s="23"/>
      <c r="K166" s="23"/>
    </row>
    <row r="167" spans="2:11" ht="12.75">
      <c r="B167" s="23"/>
      <c r="C167" s="23"/>
      <c r="D167" s="23"/>
      <c r="E167" s="23"/>
      <c r="F167" s="23"/>
      <c r="G167" s="23"/>
      <c r="H167" s="23"/>
      <c r="I167" s="23"/>
      <c r="J167" s="23"/>
      <c r="K167" s="23"/>
    </row>
    <row r="168" spans="2:11" ht="12.75">
      <c r="B168" s="23"/>
      <c r="C168" s="23"/>
      <c r="D168" s="23"/>
      <c r="E168" s="23"/>
      <c r="F168" s="23"/>
      <c r="G168" s="23"/>
      <c r="H168" s="23"/>
      <c r="I168" s="23"/>
      <c r="J168" s="23"/>
      <c r="K168" s="23"/>
    </row>
    <row r="169" spans="2:11" ht="12.75">
      <c r="B169" s="23"/>
      <c r="C169" s="23"/>
      <c r="D169" s="23"/>
      <c r="E169" s="23"/>
      <c r="F169" s="23"/>
      <c r="G169" s="23"/>
      <c r="H169" s="23"/>
      <c r="I169" s="23"/>
      <c r="J169" s="23"/>
      <c r="K169" s="23"/>
    </row>
    <row r="170" spans="2:11" ht="12.75">
      <c r="B170" s="23"/>
      <c r="C170" s="23"/>
      <c r="D170" s="23"/>
      <c r="E170" s="23"/>
      <c r="F170" s="23"/>
      <c r="G170" s="23"/>
      <c r="H170" s="23"/>
      <c r="I170" s="23"/>
      <c r="J170" s="23"/>
      <c r="K170" s="23"/>
    </row>
    <row r="171" spans="2:11" ht="12.75">
      <c r="B171" s="23"/>
      <c r="C171" s="23"/>
      <c r="D171" s="23"/>
      <c r="E171" s="23"/>
      <c r="F171" s="23"/>
      <c r="G171" s="23"/>
      <c r="H171" s="23"/>
      <c r="I171" s="23"/>
      <c r="J171" s="23"/>
      <c r="K171" s="23"/>
    </row>
    <row r="172" spans="2:11" ht="12.75">
      <c r="B172" s="23"/>
      <c r="C172" s="23"/>
      <c r="D172" s="23"/>
      <c r="E172" s="23"/>
      <c r="F172" s="23"/>
      <c r="G172" s="23"/>
      <c r="H172" s="23"/>
      <c r="I172" s="23"/>
      <c r="J172" s="23"/>
      <c r="K172" s="23"/>
    </row>
    <row r="173" spans="2:11" ht="12.75">
      <c r="B173" s="23"/>
      <c r="C173" s="23"/>
      <c r="D173" s="23"/>
      <c r="E173" s="23"/>
      <c r="F173" s="23"/>
      <c r="G173" s="23"/>
      <c r="H173" s="23"/>
      <c r="I173" s="23"/>
      <c r="J173" s="23"/>
      <c r="K173" s="23"/>
    </row>
    <row r="174" spans="2:11" ht="12.75">
      <c r="B174" s="23"/>
      <c r="C174" s="23"/>
      <c r="D174" s="23"/>
      <c r="E174" s="23"/>
      <c r="F174" s="23"/>
      <c r="G174" s="23"/>
      <c r="H174" s="23"/>
      <c r="I174" s="23"/>
      <c r="J174" s="23"/>
      <c r="K174" s="23"/>
    </row>
    <row r="175" spans="2:11" ht="12.75">
      <c r="B175" s="23"/>
      <c r="C175" s="23"/>
      <c r="D175" s="23"/>
      <c r="E175" s="23"/>
      <c r="F175" s="23"/>
      <c r="G175" s="23"/>
      <c r="H175" s="23"/>
      <c r="I175" s="23"/>
      <c r="J175" s="23"/>
      <c r="K175" s="23"/>
    </row>
    <row r="176" spans="2:11" ht="12.75">
      <c r="B176" s="23"/>
      <c r="C176" s="23"/>
      <c r="D176" s="23"/>
      <c r="E176" s="23"/>
      <c r="F176" s="23"/>
      <c r="G176" s="23"/>
      <c r="H176" s="23"/>
      <c r="I176" s="23"/>
      <c r="J176" s="23"/>
      <c r="K176" s="23"/>
    </row>
    <row r="177" spans="2:11" ht="12.75">
      <c r="B177" s="23"/>
      <c r="C177" s="23"/>
      <c r="D177" s="23"/>
      <c r="E177" s="23"/>
      <c r="F177" s="23"/>
      <c r="G177" s="23"/>
      <c r="H177" s="23"/>
      <c r="I177" s="23"/>
      <c r="J177" s="23"/>
      <c r="K177" s="23"/>
    </row>
    <row r="178" spans="2:11" ht="12.75">
      <c r="B178" s="23"/>
      <c r="C178" s="23"/>
      <c r="D178" s="23"/>
      <c r="E178" s="23"/>
      <c r="F178" s="23"/>
      <c r="G178" s="23"/>
      <c r="H178" s="23"/>
      <c r="I178" s="23"/>
      <c r="J178" s="23"/>
      <c r="K178" s="23"/>
    </row>
    <row r="179" spans="2:11" ht="12.75">
      <c r="B179" s="23"/>
      <c r="C179" s="23"/>
      <c r="D179" s="23"/>
      <c r="E179" s="23"/>
      <c r="F179" s="23"/>
      <c r="G179" s="23"/>
      <c r="H179" s="23"/>
      <c r="I179" s="23"/>
      <c r="J179" s="23"/>
      <c r="K179" s="23"/>
    </row>
    <row r="180" spans="2:11" ht="12.75">
      <c r="B180" s="23"/>
      <c r="C180" s="23"/>
      <c r="D180" s="23"/>
      <c r="E180" s="23"/>
      <c r="F180" s="23"/>
      <c r="G180" s="23"/>
      <c r="H180" s="23"/>
      <c r="I180" s="23"/>
      <c r="J180" s="23"/>
      <c r="K180" s="23"/>
    </row>
    <row r="181" spans="2:11" ht="12.75">
      <c r="B181" s="23"/>
      <c r="C181" s="23"/>
      <c r="D181" s="23"/>
      <c r="E181" s="23"/>
      <c r="F181" s="23"/>
      <c r="G181" s="23"/>
      <c r="H181" s="23"/>
      <c r="I181" s="23"/>
      <c r="J181" s="23"/>
      <c r="K181" s="23"/>
    </row>
    <row r="182" spans="2:11" ht="12.75">
      <c r="B182" s="23"/>
      <c r="C182" s="23"/>
      <c r="D182" s="23"/>
      <c r="E182" s="23"/>
      <c r="F182" s="23"/>
      <c r="G182" s="23"/>
      <c r="H182" s="23"/>
      <c r="I182" s="23"/>
      <c r="J182" s="23"/>
      <c r="K182" s="23"/>
    </row>
    <row r="183" spans="2:11" ht="12.75">
      <c r="B183" s="23"/>
      <c r="C183" s="23"/>
      <c r="D183" s="23"/>
      <c r="E183" s="23"/>
      <c r="F183" s="23"/>
      <c r="G183" s="23"/>
      <c r="H183" s="23"/>
      <c r="I183" s="23"/>
      <c r="J183" s="23"/>
      <c r="K183" s="23"/>
    </row>
    <row r="184" spans="2:11" ht="12.75">
      <c r="B184" s="23"/>
      <c r="C184" s="23"/>
      <c r="D184" s="23"/>
      <c r="E184" s="23"/>
      <c r="F184" s="23"/>
      <c r="G184" s="23"/>
      <c r="H184" s="23"/>
      <c r="I184" s="23"/>
      <c r="J184" s="23"/>
      <c r="K184" s="23"/>
    </row>
    <row r="185" spans="2:11" ht="12.75">
      <c r="B185" s="23"/>
      <c r="C185" s="23"/>
      <c r="D185" s="23"/>
      <c r="E185" s="23"/>
      <c r="F185" s="23"/>
      <c r="G185" s="23"/>
      <c r="H185" s="23"/>
      <c r="I185" s="23"/>
      <c r="J185" s="23"/>
      <c r="K185" s="23"/>
    </row>
    <row r="186" spans="2:11" ht="12.75">
      <c r="B186" s="23"/>
      <c r="C186" s="23"/>
      <c r="D186" s="23"/>
      <c r="E186" s="23"/>
      <c r="F186" s="23"/>
      <c r="G186" s="23"/>
      <c r="H186" s="23"/>
      <c r="I186" s="23"/>
      <c r="J186" s="23"/>
      <c r="K186" s="23"/>
    </row>
    <row r="187" spans="2:11" ht="12.75">
      <c r="B187" s="23"/>
      <c r="C187" s="23"/>
      <c r="D187" s="23"/>
      <c r="E187" s="23"/>
      <c r="F187" s="23"/>
      <c r="G187" s="23"/>
      <c r="H187" s="23"/>
      <c r="I187" s="23"/>
      <c r="J187" s="23"/>
      <c r="K187" s="23"/>
    </row>
    <row r="188" spans="2:11" ht="12.75">
      <c r="B188" s="23"/>
      <c r="C188" s="23"/>
      <c r="D188" s="23"/>
      <c r="E188" s="23"/>
      <c r="F188" s="23"/>
      <c r="G188" s="23"/>
      <c r="H188" s="23"/>
      <c r="I188" s="23"/>
      <c r="J188" s="23"/>
      <c r="K188" s="23"/>
    </row>
    <row r="189" spans="2:11" ht="12.75">
      <c r="B189" s="23"/>
      <c r="C189" s="23"/>
      <c r="D189" s="23"/>
      <c r="E189" s="23"/>
      <c r="F189" s="23"/>
      <c r="G189" s="23"/>
      <c r="H189" s="23"/>
      <c r="I189" s="23"/>
      <c r="J189" s="23"/>
      <c r="K189" s="23"/>
    </row>
    <row r="190" spans="2:11" ht="12.75">
      <c r="B190" s="23"/>
      <c r="C190" s="23"/>
      <c r="D190" s="23"/>
      <c r="E190" s="23"/>
      <c r="F190" s="23"/>
      <c r="G190" s="23"/>
      <c r="H190" s="23"/>
      <c r="I190" s="23"/>
      <c r="J190" s="23"/>
      <c r="K190" s="23"/>
    </row>
    <row r="191" spans="2:11" ht="12.75">
      <c r="B191" s="23"/>
      <c r="C191" s="23"/>
      <c r="D191" s="23"/>
      <c r="E191" s="23"/>
      <c r="F191" s="23"/>
      <c r="G191" s="23"/>
      <c r="H191" s="23"/>
      <c r="I191" s="23"/>
      <c r="J191" s="23"/>
      <c r="K191" s="23"/>
    </row>
    <row r="192" spans="2:11" ht="12.75">
      <c r="B192" s="23"/>
      <c r="C192" s="23"/>
      <c r="D192" s="23"/>
      <c r="E192" s="23"/>
      <c r="F192" s="23"/>
      <c r="G192" s="23"/>
      <c r="H192" s="23"/>
      <c r="I192" s="23"/>
      <c r="J192" s="23"/>
      <c r="K192" s="23"/>
    </row>
    <row r="193" spans="2:11" ht="12.75">
      <c r="B193" s="23"/>
      <c r="C193" s="23"/>
      <c r="D193" s="23"/>
      <c r="E193" s="23"/>
      <c r="F193" s="23"/>
      <c r="G193" s="23"/>
      <c r="H193" s="23"/>
      <c r="I193" s="23"/>
      <c r="J193" s="23"/>
      <c r="K193" s="23"/>
    </row>
    <row r="194" spans="2:11" ht="12.75">
      <c r="B194" s="23"/>
      <c r="C194" s="23"/>
      <c r="D194" s="23"/>
      <c r="E194" s="23"/>
      <c r="F194" s="23"/>
      <c r="G194" s="23"/>
      <c r="H194" s="23"/>
      <c r="I194" s="23"/>
      <c r="J194" s="23"/>
      <c r="K194" s="23"/>
    </row>
    <row r="195" spans="2:11" ht="12.75">
      <c r="B195" s="23"/>
      <c r="C195" s="23"/>
      <c r="D195" s="23"/>
      <c r="E195" s="23"/>
      <c r="F195" s="23"/>
      <c r="G195" s="23"/>
      <c r="H195" s="23"/>
      <c r="I195" s="23"/>
      <c r="J195" s="23"/>
      <c r="K195" s="23"/>
    </row>
    <row r="196" spans="2:11" ht="12.75">
      <c r="B196" s="23"/>
      <c r="C196" s="23"/>
      <c r="D196" s="23"/>
      <c r="E196" s="23"/>
      <c r="F196" s="23"/>
      <c r="G196" s="23"/>
      <c r="H196" s="23"/>
      <c r="I196" s="23"/>
      <c r="J196" s="23"/>
      <c r="K196" s="23"/>
    </row>
    <row r="197" spans="2:11" ht="12.75">
      <c r="B197" s="23"/>
      <c r="C197" s="23"/>
      <c r="D197" s="23"/>
      <c r="E197" s="23"/>
      <c r="F197" s="23"/>
      <c r="G197" s="23"/>
      <c r="H197" s="23"/>
      <c r="I197" s="23"/>
      <c r="J197" s="23"/>
      <c r="K197" s="23"/>
    </row>
    <row r="198" spans="2:11" ht="12.75">
      <c r="B198" s="23"/>
      <c r="C198" s="23"/>
      <c r="D198" s="23"/>
      <c r="E198" s="23"/>
      <c r="F198" s="23"/>
      <c r="G198" s="23"/>
      <c r="H198" s="23"/>
      <c r="I198" s="23"/>
      <c r="J198" s="23"/>
      <c r="K198" s="23"/>
    </row>
    <row r="199" spans="2:11" ht="12.75">
      <c r="B199" s="23"/>
      <c r="C199" s="23"/>
      <c r="D199" s="23"/>
      <c r="E199" s="23"/>
      <c r="F199" s="23"/>
      <c r="G199" s="23"/>
      <c r="H199" s="23"/>
      <c r="I199" s="23"/>
      <c r="J199" s="23"/>
      <c r="K199" s="23"/>
    </row>
    <row r="200" spans="2:11" ht="12.75">
      <c r="B200" s="23"/>
      <c r="C200" s="23"/>
      <c r="D200" s="23"/>
      <c r="E200" s="23"/>
      <c r="F200" s="23"/>
      <c r="G200" s="23"/>
      <c r="H200" s="23"/>
      <c r="I200" s="23"/>
      <c r="J200" s="23"/>
      <c r="K200" s="23"/>
    </row>
    <row r="201" spans="2:11" ht="12.75">
      <c r="B201" s="23"/>
      <c r="C201" s="23"/>
      <c r="D201" s="23"/>
      <c r="E201" s="23"/>
      <c r="F201" s="23"/>
      <c r="G201" s="23"/>
      <c r="H201" s="23"/>
      <c r="I201" s="23"/>
      <c r="J201" s="23"/>
      <c r="K201" s="23"/>
    </row>
    <row r="202" spans="2:11" ht="12.75">
      <c r="B202" s="23"/>
      <c r="C202" s="23"/>
      <c r="D202" s="23"/>
      <c r="E202" s="23"/>
      <c r="F202" s="23"/>
      <c r="G202" s="23"/>
      <c r="H202" s="23"/>
      <c r="I202" s="23"/>
      <c r="J202" s="23"/>
      <c r="K202" s="23"/>
    </row>
    <row r="203" spans="2:11" ht="12.75">
      <c r="B203" s="23"/>
      <c r="C203" s="23"/>
      <c r="D203" s="23"/>
      <c r="E203" s="23"/>
      <c r="F203" s="23"/>
      <c r="G203" s="23"/>
      <c r="H203" s="23"/>
      <c r="I203" s="23"/>
      <c r="J203" s="23"/>
      <c r="K203" s="23"/>
    </row>
    <row r="204" spans="2:11" ht="12.75">
      <c r="B204" s="23"/>
      <c r="C204" s="23"/>
      <c r="D204" s="23"/>
      <c r="E204" s="23"/>
      <c r="F204" s="23"/>
      <c r="G204" s="23"/>
      <c r="H204" s="23"/>
      <c r="I204" s="23"/>
      <c r="J204" s="23"/>
      <c r="K204" s="23"/>
    </row>
    <row r="205" spans="2:11" ht="12.75">
      <c r="B205" s="23"/>
      <c r="C205" s="23"/>
      <c r="D205" s="23"/>
      <c r="E205" s="23"/>
      <c r="F205" s="23"/>
      <c r="G205" s="23"/>
      <c r="H205" s="23"/>
      <c r="I205" s="23"/>
      <c r="J205" s="23"/>
      <c r="K205" s="23"/>
    </row>
    <row r="206" spans="2:11" ht="12.75">
      <c r="B206" s="23"/>
      <c r="C206" s="23"/>
      <c r="D206" s="23"/>
      <c r="E206" s="23"/>
      <c r="F206" s="23"/>
      <c r="G206" s="23"/>
      <c r="H206" s="23"/>
      <c r="I206" s="23"/>
      <c r="J206" s="23"/>
      <c r="K206" s="23"/>
    </row>
    <row r="207" spans="2:11" ht="12.75">
      <c r="B207" s="23"/>
      <c r="C207" s="23"/>
      <c r="D207" s="23"/>
      <c r="E207" s="23"/>
      <c r="F207" s="23"/>
      <c r="G207" s="23"/>
      <c r="H207" s="23"/>
      <c r="I207" s="23"/>
      <c r="J207" s="23"/>
      <c r="K207" s="23"/>
    </row>
    <row r="208" spans="2:11" ht="12.75">
      <c r="B208" s="23"/>
      <c r="C208" s="23"/>
      <c r="D208" s="23"/>
      <c r="E208" s="23"/>
      <c r="F208" s="23"/>
      <c r="G208" s="23"/>
      <c r="H208" s="23"/>
      <c r="I208" s="23"/>
      <c r="J208" s="23"/>
      <c r="K208" s="23"/>
    </row>
    <row r="209" spans="2:11" ht="12.75">
      <c r="B209" s="23"/>
      <c r="C209" s="23"/>
      <c r="D209" s="23"/>
      <c r="E209" s="23"/>
      <c r="F209" s="23"/>
      <c r="G209" s="23"/>
      <c r="H209" s="23"/>
      <c r="I209" s="23"/>
      <c r="J209" s="23"/>
      <c r="K209" s="23"/>
    </row>
    <row r="210" spans="2:11" ht="12.75">
      <c r="B210" s="23"/>
      <c r="C210" s="23"/>
      <c r="D210" s="23"/>
      <c r="E210" s="23"/>
      <c r="F210" s="23"/>
      <c r="G210" s="23"/>
      <c r="H210" s="23"/>
      <c r="I210" s="23"/>
      <c r="J210" s="23"/>
      <c r="K210" s="23"/>
    </row>
    <row r="211" spans="2:11" ht="12.75">
      <c r="B211" s="23"/>
      <c r="C211" s="23"/>
      <c r="D211" s="23"/>
      <c r="E211" s="23"/>
      <c r="F211" s="23"/>
      <c r="G211" s="23"/>
      <c r="H211" s="23"/>
      <c r="I211" s="23"/>
      <c r="J211" s="23"/>
      <c r="K211" s="23"/>
    </row>
    <row r="212" spans="2:11" ht="12.75">
      <c r="B212" s="23"/>
      <c r="C212" s="23"/>
      <c r="D212" s="23"/>
      <c r="E212" s="23"/>
      <c r="F212" s="23"/>
      <c r="G212" s="23"/>
      <c r="H212" s="23"/>
      <c r="I212" s="23"/>
      <c r="J212" s="23"/>
      <c r="K212" s="23"/>
    </row>
    <row r="213" spans="2:11" ht="12.75">
      <c r="B213" s="23"/>
      <c r="C213" s="23"/>
      <c r="D213" s="23"/>
      <c r="E213" s="23"/>
      <c r="F213" s="23"/>
      <c r="G213" s="23"/>
      <c r="H213" s="23"/>
      <c r="I213" s="23"/>
      <c r="J213" s="23"/>
      <c r="K213" s="23"/>
    </row>
    <row r="214" spans="2:11" ht="12.75">
      <c r="B214" s="23"/>
      <c r="C214" s="23"/>
      <c r="D214" s="23"/>
      <c r="E214" s="23"/>
      <c r="F214" s="23"/>
      <c r="G214" s="23"/>
      <c r="H214" s="23"/>
      <c r="I214" s="23"/>
      <c r="J214" s="23"/>
      <c r="K214" s="23"/>
    </row>
    <row r="215" spans="2:11" ht="12.75">
      <c r="B215" s="23"/>
      <c r="C215" s="23"/>
      <c r="D215" s="23"/>
      <c r="E215" s="23"/>
      <c r="F215" s="23"/>
      <c r="G215" s="23"/>
      <c r="H215" s="23"/>
      <c r="I215" s="23"/>
      <c r="J215" s="23"/>
      <c r="K215" s="23"/>
    </row>
    <row r="216" spans="2:11" ht="12.75">
      <c r="B216" s="23"/>
      <c r="C216" s="23"/>
      <c r="D216" s="23"/>
      <c r="E216" s="23"/>
      <c r="F216" s="23"/>
      <c r="G216" s="23"/>
      <c r="H216" s="23"/>
      <c r="I216" s="23"/>
      <c r="J216" s="23"/>
      <c r="K216" s="23"/>
    </row>
    <row r="217" spans="2:11" ht="12.75">
      <c r="B217" s="23"/>
      <c r="C217" s="23"/>
      <c r="D217" s="23"/>
      <c r="E217" s="23"/>
      <c r="F217" s="23"/>
      <c r="G217" s="23"/>
      <c r="H217" s="23"/>
      <c r="I217" s="23"/>
      <c r="J217" s="23"/>
      <c r="K217" s="23"/>
    </row>
    <row r="218" spans="2:11" ht="12.75">
      <c r="B218" s="23"/>
      <c r="C218" s="23"/>
      <c r="D218" s="23"/>
      <c r="E218" s="23"/>
      <c r="F218" s="23"/>
      <c r="G218" s="23"/>
      <c r="H218" s="23"/>
      <c r="I218" s="23"/>
      <c r="J218" s="23"/>
      <c r="K218" s="23"/>
    </row>
    <row r="219" spans="2:11" ht="12.75">
      <c r="B219" s="23"/>
      <c r="C219" s="23"/>
      <c r="D219" s="23"/>
      <c r="E219" s="23"/>
      <c r="F219" s="23"/>
      <c r="G219" s="23"/>
      <c r="H219" s="23"/>
      <c r="I219" s="23"/>
      <c r="J219" s="23"/>
      <c r="K219" s="23"/>
    </row>
    <row r="220" spans="2:11" ht="12.75">
      <c r="B220" s="23"/>
      <c r="C220" s="23"/>
      <c r="D220" s="23"/>
      <c r="E220" s="23"/>
      <c r="F220" s="23"/>
      <c r="G220" s="23"/>
      <c r="H220" s="23"/>
      <c r="I220" s="23"/>
      <c r="J220" s="23"/>
      <c r="K220" s="23"/>
    </row>
    <row r="221" spans="2:11" ht="12.75">
      <c r="B221" s="23"/>
      <c r="C221" s="23"/>
      <c r="D221" s="23"/>
      <c r="E221" s="23"/>
      <c r="F221" s="23"/>
      <c r="G221" s="23"/>
      <c r="H221" s="23"/>
      <c r="I221" s="23"/>
      <c r="J221" s="23"/>
      <c r="K221" s="23"/>
    </row>
    <row r="222" spans="2:11" ht="12.75">
      <c r="B222" s="23"/>
      <c r="C222" s="23"/>
      <c r="D222" s="23"/>
      <c r="E222" s="23"/>
      <c r="F222" s="23"/>
      <c r="G222" s="23"/>
      <c r="H222" s="23"/>
      <c r="I222" s="23"/>
      <c r="J222" s="23"/>
      <c r="K222" s="23"/>
    </row>
    <row r="223" spans="2:11" ht="12.75">
      <c r="B223" s="23"/>
      <c r="C223" s="23"/>
      <c r="D223" s="23"/>
      <c r="E223" s="23"/>
      <c r="F223" s="23"/>
      <c r="G223" s="23"/>
      <c r="H223" s="23"/>
      <c r="I223" s="23"/>
      <c r="J223" s="23"/>
      <c r="K223" s="23"/>
    </row>
    <row r="224" spans="2:11" ht="12.75">
      <c r="B224" s="23"/>
      <c r="C224" s="23"/>
      <c r="D224" s="23"/>
      <c r="E224" s="23"/>
      <c r="F224" s="23"/>
      <c r="G224" s="23"/>
      <c r="H224" s="23"/>
      <c r="I224" s="23"/>
      <c r="J224" s="23"/>
      <c r="K224" s="23"/>
    </row>
    <row r="225" spans="2:11" ht="12.75">
      <c r="B225" s="23"/>
      <c r="C225" s="23"/>
      <c r="D225" s="23"/>
      <c r="E225" s="23"/>
      <c r="F225" s="23"/>
      <c r="G225" s="23"/>
      <c r="H225" s="23"/>
      <c r="I225" s="23"/>
      <c r="J225" s="23"/>
      <c r="K225" s="23"/>
    </row>
    <row r="226" spans="2:11" ht="12.75">
      <c r="B226" s="23"/>
      <c r="C226" s="23"/>
      <c r="D226" s="23"/>
      <c r="E226" s="23"/>
      <c r="F226" s="23"/>
      <c r="G226" s="23"/>
      <c r="H226" s="23"/>
      <c r="I226" s="23"/>
      <c r="J226" s="23"/>
      <c r="K226" s="23"/>
    </row>
    <row r="227" spans="2:11" ht="12.75">
      <c r="B227" s="23"/>
      <c r="C227" s="23"/>
      <c r="D227" s="23"/>
      <c r="E227" s="23"/>
      <c r="F227" s="23"/>
      <c r="G227" s="23"/>
      <c r="H227" s="23"/>
      <c r="I227" s="23"/>
      <c r="J227" s="23"/>
      <c r="K227" s="23"/>
    </row>
    <row r="228" spans="2:11" ht="12.75">
      <c r="B228" s="23"/>
      <c r="C228" s="23"/>
      <c r="D228" s="23"/>
      <c r="E228" s="23"/>
      <c r="F228" s="23"/>
      <c r="G228" s="23"/>
      <c r="H228" s="23"/>
      <c r="I228" s="23"/>
      <c r="J228" s="23"/>
      <c r="K228" s="23"/>
    </row>
    <row r="229" spans="2:11" ht="12.75">
      <c r="B229" s="23"/>
      <c r="C229" s="23"/>
      <c r="D229" s="23"/>
      <c r="E229" s="23"/>
      <c r="F229" s="23"/>
      <c r="G229" s="23"/>
      <c r="H229" s="23"/>
      <c r="I229" s="23"/>
      <c r="J229" s="23"/>
      <c r="K229" s="23"/>
    </row>
    <row r="230" spans="2:11" ht="12.75">
      <c r="B230" s="23"/>
      <c r="C230" s="23"/>
      <c r="D230" s="23"/>
      <c r="E230" s="23"/>
      <c r="F230" s="23"/>
      <c r="G230" s="23"/>
      <c r="H230" s="23"/>
      <c r="I230" s="23"/>
      <c r="J230" s="23"/>
      <c r="K230" s="23"/>
    </row>
    <row r="231" spans="2:11" ht="12.75">
      <c r="B231" s="23"/>
      <c r="C231" s="23"/>
      <c r="D231" s="23"/>
      <c r="E231" s="23"/>
      <c r="F231" s="23"/>
      <c r="G231" s="23"/>
      <c r="H231" s="23"/>
      <c r="I231" s="23"/>
      <c r="J231" s="23"/>
      <c r="K231" s="23"/>
    </row>
    <row r="232" spans="2:11" ht="12.75">
      <c r="B232" s="23"/>
      <c r="C232" s="23"/>
      <c r="D232" s="23"/>
      <c r="E232" s="23"/>
      <c r="F232" s="23"/>
      <c r="G232" s="23"/>
      <c r="H232" s="23"/>
      <c r="I232" s="23"/>
      <c r="J232" s="23"/>
      <c r="K232" s="23"/>
    </row>
    <row r="233" spans="2:11" ht="12.75">
      <c r="B233" s="23"/>
      <c r="C233" s="23"/>
      <c r="D233" s="23"/>
      <c r="E233" s="23"/>
      <c r="F233" s="23"/>
      <c r="G233" s="23"/>
      <c r="H233" s="23"/>
      <c r="I233" s="23"/>
      <c r="J233" s="23"/>
      <c r="K233" s="23"/>
    </row>
    <row r="234" spans="2:11" ht="12.75">
      <c r="B234" s="23"/>
      <c r="C234" s="23"/>
      <c r="D234" s="23"/>
      <c r="E234" s="23"/>
      <c r="F234" s="23"/>
      <c r="G234" s="23"/>
      <c r="H234" s="23"/>
      <c r="I234" s="23"/>
      <c r="J234" s="23"/>
      <c r="K234" s="23"/>
    </row>
  </sheetData>
  <mergeCells count="32">
    <mergeCell ref="B28:N28"/>
    <mergeCell ref="B29:N29"/>
    <mergeCell ref="W14:W15"/>
    <mergeCell ref="N14:N15"/>
    <mergeCell ref="O14:O15"/>
    <mergeCell ref="T14:T15"/>
    <mergeCell ref="U14:U15"/>
    <mergeCell ref="V14:V15"/>
    <mergeCell ref="B21:J21"/>
    <mergeCell ref="B20:J20"/>
    <mergeCell ref="AC14:AC15"/>
    <mergeCell ref="AB14:AB15"/>
    <mergeCell ref="Y14:Y15"/>
    <mergeCell ref="AA14:AA15"/>
    <mergeCell ref="B17:J17"/>
    <mergeCell ref="P14:P15"/>
    <mergeCell ref="Q14:Q15"/>
    <mergeCell ref="R14:R15"/>
    <mergeCell ref="S14:S15"/>
    <mergeCell ref="L14:L15"/>
    <mergeCell ref="B6:F6"/>
    <mergeCell ref="B1:O1"/>
    <mergeCell ref="B2:O2"/>
    <mergeCell ref="B3:O3"/>
    <mergeCell ref="B4:O4"/>
    <mergeCell ref="M14:M15"/>
    <mergeCell ref="J10:M10"/>
    <mergeCell ref="B19:J19"/>
    <mergeCell ref="B24:N24"/>
    <mergeCell ref="B25:N25"/>
    <mergeCell ref="B27:N27"/>
    <mergeCell ref="B26:N26"/>
  </mergeCells>
  <printOptions/>
  <pageMargins left="0.75" right="0.75" top="1" bottom="1" header="0" footer="0"/>
  <pageSetup fitToHeight="1"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2007-07-31T21:08:51Z</cp:lastPrinted>
  <dcterms:created xsi:type="dcterms:W3CDTF">2005-09-05T18:56:16Z</dcterms:created>
  <dcterms:modified xsi:type="dcterms:W3CDTF">2007-07-31T21:08:56Z</dcterms:modified>
  <cp:category/>
  <cp:version/>
  <cp:contentType/>
  <cp:contentStatus/>
</cp:coreProperties>
</file>