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Tabla 05-11" sheetId="1" r:id="rId1"/>
    <sheet name="Hoja2" sheetId="2" r:id="rId2"/>
    <sheet name="Hoja3" sheetId="3" r:id="rId3"/>
  </sheets>
  <definedNames>
    <definedName name="_xlnm.Print_Area" localSheetId="0">'Tabla 05-11'!$B$1:$P$32</definedName>
  </definedNames>
  <calcPr fullCalcOnLoad="1"/>
</workbook>
</file>

<file path=xl/sharedStrings.xml><?xml version="1.0" encoding="utf-8"?>
<sst xmlns="http://schemas.openxmlformats.org/spreadsheetml/2006/main" count="64" uniqueCount="64">
  <si>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</si>
  <si>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</si>
  <si>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</si>
  <si>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</si>
  <si>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</si>
  <si>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</si>
  <si>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</si>
  <si>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</si>
  <si>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</si>
  <si>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</si>
  <si>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</si>
  <si>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</si>
  <si>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T_POB</t>
  </si>
  <si>
    <t>Código Departamento y Municipio</t>
  </si>
  <si>
    <t>Código de campo</t>
  </si>
  <si>
    <t>Instituto Nacional de Estadística, XI Censo de Población y VI de Habitación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</si>
  <si>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</si>
  <si>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</si>
  <si>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</si>
  <si>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</si>
  <si>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</si>
  <si>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</si>
  <si>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</si>
  <si>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</si>
  <si>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</si>
  <si>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Departamento de 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</si>
  <si>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</si>
  <si>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</si>
  <si>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</si>
  <si>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</si>
  <si>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</si>
  <si>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</si>
  <si>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</si>
  <si>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</si>
  <si>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Municipios del Departamento de Retalhuleu</t>
  </si>
  <si>
    <t>Distribución de la población por grupos étnicos</t>
  </si>
  <si>
    <t>05a Población total</t>
  </si>
  <si>
    <t>05b Maya</t>
  </si>
  <si>
    <t>T_POBMAYA</t>
  </si>
  <si>
    <t>T_POBXINKA</t>
  </si>
  <si>
    <t>T_POBGARIF</t>
  </si>
  <si>
    <t>05c XinKa</t>
  </si>
  <si>
    <t>05d Garífuna</t>
  </si>
  <si>
    <t>05e Ladina</t>
  </si>
  <si>
    <t>T_POBLADIN</t>
  </si>
  <si>
    <t>T_OTRAETNI</t>
  </si>
  <si>
    <t>05f Otra</t>
  </si>
  <si>
    <t>05g Porcentaje Población Maya</t>
  </si>
  <si>
    <t>P_POBMAYA</t>
  </si>
  <si>
    <t>05h Porcentaje Población Xinka</t>
  </si>
  <si>
    <t>05i Porcentaje Población Garífuna</t>
  </si>
  <si>
    <t>P_POBGARIF</t>
  </si>
  <si>
    <t>T_P_IND</t>
  </si>
  <si>
    <t>T_P_NIND</t>
  </si>
  <si>
    <t>05j Porcentaje Población Ladina</t>
  </si>
  <si>
    <t>05 k Porcentaje Otro grupo étnico</t>
  </si>
  <si>
    <t>05l Total Población indígena</t>
  </si>
  <si>
    <t>05m Total Población no indígena</t>
  </si>
  <si>
    <t>P_POBLADIN</t>
  </si>
  <si>
    <t>P_OTRAETNI</t>
  </si>
  <si>
    <t>05 -11</t>
  </si>
  <si>
    <t>cantidad de población por grupo étnico, indígena y no indígena</t>
  </si>
  <si>
    <t>Retalhuleu</t>
  </si>
  <si>
    <t>P_POBXINKA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</si>
</sst>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5" xfId="0" applyFont="1" applyBorder="1" applyAlignment="1">
      <alignment horizontal="justify" vertical="justify"/>
    </xf>
    <xf numFmtId="0" fontId="4" fillId="0" borderId="7" xfId="0" applyFont="1" applyFill="1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0" fillId="0" borderId="9" xfId="0" applyBorder="1" applyAlignment="1">
      <alignment horizontal="justify" vertical="justify" wrapText="1"/>
    </xf>
    <xf numFmtId="0" fontId="1" fillId="3" borderId="8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49" fontId="1" fillId="3" borderId="11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/>
    </xf>
    <xf numFmtId="0" fontId="0" fillId="4" borderId="11" xfId="0" applyNumberFormat="1" applyFont="1" applyFill="1" applyBorder="1" applyAlignment="1">
      <alignment horizontal="right"/>
    </xf>
    <xf numFmtId="2" fontId="0" fillId="4" borderId="11" xfId="0" applyNumberFormat="1" applyFont="1" applyFill="1" applyBorder="1" applyAlignment="1">
      <alignment horizontal="right"/>
    </xf>
    <xf numFmtId="166" fontId="0" fillId="4" borderId="1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</xdr:row>
      <xdr:rowOff>142875</xdr:rowOff>
    </xdr:from>
    <xdr:to>
      <xdr:col>12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466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tabSelected="1" zoomScale="75" zoomScaleNormal="75" workbookViewId="0" topLeftCell="A1">
      <selection activeCell="J10" sqref="J10"/>
    </sheetView>
  </sheetViews>
  <sheetFormatPr defaultColWidth="11.421875" defaultRowHeight="12.75"/>
  <cols>
    <col min="1" max="1" width="5.421875" style="0" customWidth="1"/>
    <col min="4" max="4" width="7.00390625" style="0" customWidth="1"/>
    <col min="5" max="5" width="0.13671875" style="0" hidden="1" customWidth="1"/>
    <col min="6" max="6" width="14.7109375" style="0" customWidth="1"/>
    <col min="7" max="7" width="10.7109375" style="0" customWidth="1"/>
    <col min="8" max="9" width="11.00390625" style="0" customWidth="1"/>
    <col min="10" max="10" width="10.421875" style="0" customWidth="1"/>
    <col min="12" max="12" width="10.7109375" style="0" customWidth="1"/>
    <col min="13" max="13" width="11.00390625" style="0" customWidth="1"/>
    <col min="14" max="14" width="10.7109375" style="0" customWidth="1"/>
    <col min="15" max="15" width="10.421875" style="0" customWidth="1"/>
    <col min="16" max="16" width="12.57421875" style="0" customWidth="1"/>
  </cols>
  <sheetData>
    <row r="1" spans="2:15" ht="12.7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2:15" ht="12.7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2:15" ht="12.7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2:15" ht="12.75">
      <c r="B4" s="1" t="s">
        <v>3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</row>
    <row r="5" spans="2:15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2.75">
      <c r="B6" s="32" t="s">
        <v>4</v>
      </c>
      <c r="C6" s="33"/>
      <c r="D6" s="4"/>
      <c r="E6" s="22">
        <v>5</v>
      </c>
      <c r="F6" s="34" t="s">
        <v>60</v>
      </c>
      <c r="G6" s="21"/>
      <c r="H6" s="3"/>
      <c r="I6" s="3"/>
      <c r="J6" s="3"/>
      <c r="K6" s="3"/>
      <c r="L6" s="3"/>
      <c r="M6" s="3"/>
      <c r="N6" s="3"/>
      <c r="O6" s="3"/>
    </row>
    <row r="7" spans="2:1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2.75">
      <c r="B8" s="5" t="s">
        <v>5</v>
      </c>
      <c r="C8" s="6"/>
      <c r="D8" s="7" t="s">
        <v>35</v>
      </c>
      <c r="E8" s="6"/>
      <c r="F8" s="6"/>
      <c r="G8" s="6"/>
      <c r="H8" s="6"/>
      <c r="I8" s="8"/>
      <c r="J8" s="9"/>
      <c r="K8" s="9"/>
      <c r="L8" s="9"/>
      <c r="M8" s="3"/>
      <c r="N8" s="3"/>
      <c r="O8" s="3"/>
    </row>
    <row r="9" spans="2:15" ht="14.25" customHeight="1">
      <c r="B9" s="12" t="s">
        <v>6</v>
      </c>
      <c r="C9" s="9"/>
      <c r="D9" s="26" t="s">
        <v>61</v>
      </c>
      <c r="E9" s="27"/>
      <c r="F9" s="27"/>
      <c r="G9" s="27"/>
      <c r="H9" s="27"/>
      <c r="I9" s="28"/>
      <c r="J9" s="10"/>
      <c r="K9" s="10"/>
      <c r="L9" s="10"/>
      <c r="M9" s="11"/>
      <c r="N9" s="11"/>
      <c r="O9" s="11"/>
    </row>
    <row r="10" spans="2:15" ht="12.75">
      <c r="B10" s="12" t="s">
        <v>7</v>
      </c>
      <c r="C10" s="9"/>
      <c r="D10" s="9" t="s">
        <v>34</v>
      </c>
      <c r="E10" s="9"/>
      <c r="F10" s="9"/>
      <c r="G10" s="9"/>
      <c r="H10" s="9"/>
      <c r="I10" s="13"/>
      <c r="J10" s="9"/>
      <c r="K10" s="9"/>
      <c r="L10" s="9"/>
      <c r="M10" s="3"/>
      <c r="N10" s="3"/>
      <c r="O10" s="3"/>
    </row>
    <row r="11" spans="2:15" ht="12.75">
      <c r="B11" s="12" t="s">
        <v>8</v>
      </c>
      <c r="C11" s="9"/>
      <c r="D11" s="24">
        <v>2002</v>
      </c>
      <c r="E11" s="24"/>
      <c r="F11" s="24"/>
      <c r="G11" s="9"/>
      <c r="H11" s="9"/>
      <c r="I11" s="13"/>
      <c r="J11" s="9"/>
      <c r="K11" s="9"/>
      <c r="L11" s="9"/>
      <c r="M11" s="3"/>
      <c r="N11" s="3"/>
      <c r="O11" s="3"/>
    </row>
    <row r="12" spans="2:15" ht="12.75">
      <c r="B12" s="12" t="s">
        <v>9</v>
      </c>
      <c r="C12" s="9"/>
      <c r="D12" s="9" t="s">
        <v>10</v>
      </c>
      <c r="E12" s="9"/>
      <c r="F12" s="9"/>
      <c r="G12" s="9"/>
      <c r="H12" s="9"/>
      <c r="I12" s="13"/>
      <c r="J12" s="9"/>
      <c r="K12" s="9"/>
      <c r="L12" s="9"/>
      <c r="M12" s="3"/>
      <c r="N12" s="3"/>
      <c r="O12" s="3"/>
    </row>
    <row r="13" spans="2:15" ht="24.75" customHeight="1">
      <c r="B13" s="14" t="s">
        <v>11</v>
      </c>
      <c r="C13" s="15"/>
      <c r="D13" s="29" t="s">
        <v>15</v>
      </c>
      <c r="E13" s="30"/>
      <c r="F13" s="30"/>
      <c r="G13" s="30"/>
      <c r="H13" s="30"/>
      <c r="I13" s="31"/>
      <c r="J13" s="9"/>
      <c r="K13" s="9"/>
      <c r="L13" s="9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6"/>
      <c r="O14" s="16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12.75">
      <c r="B16" s="17"/>
      <c r="C16" s="17"/>
      <c r="D16" s="17"/>
      <c r="E16" s="17"/>
      <c r="F16" s="17"/>
      <c r="G16" s="18"/>
      <c r="H16" s="19"/>
      <c r="I16" s="19"/>
      <c r="J16" s="19"/>
      <c r="K16" s="19"/>
      <c r="L16" s="19"/>
      <c r="M16" s="19"/>
      <c r="N16" s="19"/>
      <c r="O16" s="19"/>
    </row>
    <row r="17" spans="2:16" ht="24">
      <c r="B17" s="25"/>
      <c r="C17" s="25"/>
      <c r="D17" s="25"/>
      <c r="E17" s="25"/>
      <c r="F17" s="20"/>
      <c r="G17" s="37" t="s">
        <v>62</v>
      </c>
      <c r="H17" s="37" t="s">
        <v>26</v>
      </c>
      <c r="I17" s="37" t="s">
        <v>27</v>
      </c>
      <c r="J17" s="37" t="s">
        <v>28</v>
      </c>
      <c r="K17" s="37" t="s">
        <v>29</v>
      </c>
      <c r="L17" s="37" t="s">
        <v>30</v>
      </c>
      <c r="M17" s="37" t="s">
        <v>31</v>
      </c>
      <c r="N17" s="37" t="s">
        <v>32</v>
      </c>
      <c r="O17" s="37" t="s">
        <v>33</v>
      </c>
      <c r="P17" s="37" t="s">
        <v>25</v>
      </c>
    </row>
    <row r="18" spans="2:16" ht="12.75">
      <c r="B18" s="35" t="s">
        <v>13</v>
      </c>
      <c r="C18" s="35"/>
      <c r="D18" s="35"/>
      <c r="E18" s="35"/>
      <c r="F18" s="36" t="s">
        <v>14</v>
      </c>
      <c r="G18" s="38" t="s">
        <v>16</v>
      </c>
      <c r="H18" s="38" t="s">
        <v>17</v>
      </c>
      <c r="I18" s="38" t="s">
        <v>18</v>
      </c>
      <c r="J18" s="38" t="s">
        <v>19</v>
      </c>
      <c r="K18" s="38" t="s">
        <v>20</v>
      </c>
      <c r="L18" s="38" t="s">
        <v>21</v>
      </c>
      <c r="M18" s="38" t="s">
        <v>22</v>
      </c>
      <c r="N18" s="38" t="s">
        <v>23</v>
      </c>
      <c r="O18" s="38" t="s">
        <v>24</v>
      </c>
      <c r="P18" s="39">
        <v>11</v>
      </c>
    </row>
    <row r="19" spans="2:15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6" s="23" customFormat="1" ht="12.75">
      <c r="B20" s="40" t="s">
        <v>36</v>
      </c>
      <c r="C20" s="41"/>
      <c r="D20" s="41"/>
      <c r="E20" s="41"/>
      <c r="F20" s="42" t="s">
        <v>12</v>
      </c>
      <c r="G20" s="43">
        <v>70470</v>
      </c>
      <c r="H20" s="43">
        <v>21725</v>
      </c>
      <c r="I20" s="43">
        <v>10661</v>
      </c>
      <c r="J20" s="43">
        <v>8102</v>
      </c>
      <c r="K20" s="43">
        <v>17268</v>
      </c>
      <c r="L20" s="43">
        <v>32819</v>
      </c>
      <c r="M20" s="43">
        <v>25280</v>
      </c>
      <c r="N20" s="43">
        <v>27274</v>
      </c>
      <c r="O20" s="43">
        <v>27812</v>
      </c>
      <c r="P20" s="43">
        <v>241411</v>
      </c>
    </row>
    <row r="21" spans="2:16" s="23" customFormat="1" ht="12.75">
      <c r="B21" s="40" t="s">
        <v>37</v>
      </c>
      <c r="C21" s="41"/>
      <c r="D21" s="41"/>
      <c r="E21" s="41"/>
      <c r="F21" s="42" t="s">
        <v>38</v>
      </c>
      <c r="G21" s="43">
        <v>2917</v>
      </c>
      <c r="H21" s="43">
        <v>9191</v>
      </c>
      <c r="I21" s="43">
        <v>2415</v>
      </c>
      <c r="J21" s="43">
        <v>801</v>
      </c>
      <c r="K21" s="43">
        <v>3530</v>
      </c>
      <c r="L21" s="43">
        <v>10506</v>
      </c>
      <c r="M21" s="43">
        <v>4451</v>
      </c>
      <c r="N21" s="43">
        <v>609</v>
      </c>
      <c r="O21" s="43">
        <v>15187</v>
      </c>
      <c r="P21" s="43">
        <v>49607</v>
      </c>
    </row>
    <row r="22" spans="2:16" s="23" customFormat="1" ht="12.75">
      <c r="B22" s="40" t="s">
        <v>41</v>
      </c>
      <c r="C22" s="41"/>
      <c r="D22" s="41"/>
      <c r="E22" s="41"/>
      <c r="F22" s="42" t="s">
        <v>39</v>
      </c>
      <c r="G22" s="43">
        <v>10</v>
      </c>
      <c r="H22" s="43">
        <v>2</v>
      </c>
      <c r="I22" s="43">
        <v>479</v>
      </c>
      <c r="J22" s="43">
        <v>2</v>
      </c>
      <c r="K22" s="43"/>
      <c r="L22" s="43">
        <v>2</v>
      </c>
      <c r="M22" s="43">
        <v>11</v>
      </c>
      <c r="N22" s="43">
        <v>31</v>
      </c>
      <c r="O22" s="43">
        <v>2</v>
      </c>
      <c r="P22" s="43">
        <v>539</v>
      </c>
    </row>
    <row r="23" spans="2:16" s="23" customFormat="1" ht="12.75">
      <c r="B23" s="40" t="s">
        <v>42</v>
      </c>
      <c r="C23" s="41"/>
      <c r="D23" s="41"/>
      <c r="E23" s="41"/>
      <c r="F23" s="42" t="s">
        <v>40</v>
      </c>
      <c r="G23" s="43">
        <v>17</v>
      </c>
      <c r="H23" s="43">
        <v>2</v>
      </c>
      <c r="I23" s="43">
        <v>0</v>
      </c>
      <c r="J23" s="43">
        <v>0</v>
      </c>
      <c r="K23" s="43">
        <v>0</v>
      </c>
      <c r="L23" s="43">
        <v>4</v>
      </c>
      <c r="M23" s="43">
        <v>0</v>
      </c>
      <c r="N23" s="43">
        <v>0</v>
      </c>
      <c r="O23" s="43">
        <v>1</v>
      </c>
      <c r="P23" s="43">
        <v>24</v>
      </c>
    </row>
    <row r="24" spans="2:16" s="23" customFormat="1" ht="12.75">
      <c r="B24" s="40" t="s">
        <v>43</v>
      </c>
      <c r="C24" s="41"/>
      <c r="D24" s="41"/>
      <c r="E24" s="41"/>
      <c r="F24" s="42" t="s">
        <v>44</v>
      </c>
      <c r="G24" s="43">
        <v>67433</v>
      </c>
      <c r="H24" s="43">
        <v>12526</v>
      </c>
      <c r="I24" s="43">
        <v>7665</v>
      </c>
      <c r="J24" s="43">
        <v>7297</v>
      </c>
      <c r="K24" s="43">
        <v>13726</v>
      </c>
      <c r="L24" s="43">
        <v>22256</v>
      </c>
      <c r="M24" s="43">
        <v>20795</v>
      </c>
      <c r="N24" s="43">
        <v>26446</v>
      </c>
      <c r="O24" s="43">
        <v>12605</v>
      </c>
      <c r="P24" s="43">
        <v>190749</v>
      </c>
    </row>
    <row r="25" spans="2:16" s="23" customFormat="1" ht="12.75">
      <c r="B25" s="40" t="s">
        <v>46</v>
      </c>
      <c r="C25" s="41"/>
      <c r="D25" s="41"/>
      <c r="E25" s="41"/>
      <c r="F25" s="42" t="s">
        <v>45</v>
      </c>
      <c r="G25" s="43">
        <v>93</v>
      </c>
      <c r="H25" s="43">
        <v>4</v>
      </c>
      <c r="I25" s="43">
        <v>102</v>
      </c>
      <c r="J25" s="43">
        <v>2</v>
      </c>
      <c r="K25" s="43">
        <v>12</v>
      </c>
      <c r="L25" s="43">
        <v>51</v>
      </c>
      <c r="M25" s="43">
        <v>23</v>
      </c>
      <c r="N25" s="43">
        <v>188</v>
      </c>
      <c r="O25" s="43">
        <v>17</v>
      </c>
      <c r="P25" s="43">
        <v>492</v>
      </c>
    </row>
    <row r="26" spans="2:16" s="23" customFormat="1" ht="12.75">
      <c r="B26" s="40" t="s">
        <v>47</v>
      </c>
      <c r="C26" s="41"/>
      <c r="D26" s="41"/>
      <c r="E26" s="41"/>
      <c r="F26" s="42" t="s">
        <v>48</v>
      </c>
      <c r="G26" s="44">
        <f>(G21/G20)*100</f>
        <v>4.139350078047396</v>
      </c>
      <c r="H26" s="44">
        <f aca="true" t="shared" si="0" ref="H26:P26">(H21*100/H20)</f>
        <v>42.306098964326814</v>
      </c>
      <c r="I26" s="44">
        <f t="shared" si="0"/>
        <v>22.652659225213394</v>
      </c>
      <c r="J26" s="44">
        <f t="shared" si="0"/>
        <v>9.88644779066897</v>
      </c>
      <c r="K26" s="44">
        <f t="shared" si="0"/>
        <v>20.4424368774612</v>
      </c>
      <c r="L26" s="44">
        <f t="shared" si="0"/>
        <v>32.0119443005576</v>
      </c>
      <c r="M26" s="44">
        <f t="shared" si="0"/>
        <v>17.606803797468356</v>
      </c>
      <c r="N26" s="44">
        <f t="shared" si="0"/>
        <v>2.232895798196084</v>
      </c>
      <c r="O26" s="44">
        <f t="shared" si="0"/>
        <v>54.60592549978426</v>
      </c>
      <c r="P26" s="44">
        <f t="shared" si="0"/>
        <v>20.54877366814271</v>
      </c>
    </row>
    <row r="27" spans="2:16" s="23" customFormat="1" ht="12.75">
      <c r="B27" s="40" t="s">
        <v>49</v>
      </c>
      <c r="C27" s="41"/>
      <c r="D27" s="41"/>
      <c r="E27" s="41"/>
      <c r="F27" s="42" t="s">
        <v>63</v>
      </c>
      <c r="G27" s="45">
        <f aca="true" t="shared" si="1" ref="G27:P27">(G22*100/G20)</f>
        <v>0.014190435646374344</v>
      </c>
      <c r="H27" s="45">
        <f t="shared" si="1"/>
        <v>0.009205983889528193</v>
      </c>
      <c r="I27" s="45">
        <f t="shared" si="1"/>
        <v>4.493011912578558</v>
      </c>
      <c r="J27" s="45">
        <f t="shared" si="1"/>
        <v>0.024685262898049863</v>
      </c>
      <c r="K27" s="45">
        <f t="shared" si="1"/>
        <v>0</v>
      </c>
      <c r="L27" s="45">
        <f t="shared" si="1"/>
        <v>0.006094030896736646</v>
      </c>
      <c r="M27" s="45">
        <f t="shared" si="1"/>
        <v>0.043512658227848104</v>
      </c>
      <c r="N27" s="45">
        <f t="shared" si="1"/>
        <v>0.1136613624697514</v>
      </c>
      <c r="O27" s="45">
        <f t="shared" si="1"/>
        <v>0.0071911405148856605</v>
      </c>
      <c r="P27" s="45">
        <f t="shared" si="1"/>
        <v>0.2232706877482799</v>
      </c>
    </row>
    <row r="28" spans="2:16" s="23" customFormat="1" ht="12.75">
      <c r="B28" s="40" t="s">
        <v>50</v>
      </c>
      <c r="C28" s="41"/>
      <c r="D28" s="41"/>
      <c r="E28" s="41"/>
      <c r="F28" s="42" t="s">
        <v>51</v>
      </c>
      <c r="G28" s="45">
        <f aca="true" t="shared" si="2" ref="G28:P28">(G23*100/G20)</f>
        <v>0.024123740598836384</v>
      </c>
      <c r="H28" s="45">
        <f t="shared" si="2"/>
        <v>0.009205983889528193</v>
      </c>
      <c r="I28" s="45">
        <f t="shared" si="2"/>
        <v>0</v>
      </c>
      <c r="J28" s="45">
        <f t="shared" si="2"/>
        <v>0</v>
      </c>
      <c r="K28" s="45">
        <f t="shared" si="2"/>
        <v>0</v>
      </c>
      <c r="L28" s="45">
        <f t="shared" si="2"/>
        <v>0.012188061793473292</v>
      </c>
      <c r="M28" s="45">
        <f t="shared" si="2"/>
        <v>0</v>
      </c>
      <c r="N28" s="45">
        <f t="shared" si="2"/>
        <v>0</v>
      </c>
      <c r="O28" s="45">
        <f t="shared" si="2"/>
        <v>0.0035955702574428303</v>
      </c>
      <c r="P28" s="45">
        <f t="shared" si="2"/>
        <v>0.009941551959107084</v>
      </c>
    </row>
    <row r="29" spans="2:16" s="23" customFormat="1" ht="12.75">
      <c r="B29" s="40" t="s">
        <v>54</v>
      </c>
      <c r="C29" s="41"/>
      <c r="D29" s="41"/>
      <c r="E29" s="41"/>
      <c r="F29" s="42" t="s">
        <v>58</v>
      </c>
      <c r="G29" s="45">
        <f aca="true" t="shared" si="3" ref="G29:P29">(G24*100/G20)</f>
        <v>95.6903646941961</v>
      </c>
      <c r="H29" s="45">
        <f t="shared" si="3"/>
        <v>57.657077100115075</v>
      </c>
      <c r="I29" s="45">
        <f t="shared" si="3"/>
        <v>71.89757058437294</v>
      </c>
      <c r="J29" s="45">
        <f t="shared" si="3"/>
        <v>90.06418168353493</v>
      </c>
      <c r="K29" s="45">
        <f t="shared" si="3"/>
        <v>79.48807041927265</v>
      </c>
      <c r="L29" s="45">
        <f t="shared" si="3"/>
        <v>67.8143758188854</v>
      </c>
      <c r="M29" s="45">
        <f t="shared" si="3"/>
        <v>82.25870253164557</v>
      </c>
      <c r="N29" s="45">
        <f t="shared" si="3"/>
        <v>96.96414167338858</v>
      </c>
      <c r="O29" s="45">
        <f t="shared" si="3"/>
        <v>45.32216309506688</v>
      </c>
      <c r="P29" s="45">
        <f t="shared" si="3"/>
        <v>79.0142122769882</v>
      </c>
    </row>
    <row r="30" spans="2:16" s="23" customFormat="1" ht="12.75">
      <c r="B30" s="40" t="s">
        <v>55</v>
      </c>
      <c r="C30" s="41"/>
      <c r="D30" s="41"/>
      <c r="E30" s="41"/>
      <c r="F30" s="42" t="s">
        <v>59</v>
      </c>
      <c r="G30" s="45">
        <f aca="true" t="shared" si="4" ref="G30:P30">(G25*100/G20)</f>
        <v>0.13197105151128138</v>
      </c>
      <c r="H30" s="45">
        <f t="shared" si="4"/>
        <v>0.018411967779056387</v>
      </c>
      <c r="I30" s="45">
        <f t="shared" si="4"/>
        <v>0.9567582778350999</v>
      </c>
      <c r="J30" s="45">
        <f t="shared" si="4"/>
        <v>0.024685262898049863</v>
      </c>
      <c r="K30" s="45">
        <f t="shared" si="4"/>
        <v>0.06949270326615706</v>
      </c>
      <c r="L30" s="45">
        <f t="shared" si="4"/>
        <v>0.1553977878667845</v>
      </c>
      <c r="M30" s="45">
        <f t="shared" si="4"/>
        <v>0.09098101265822785</v>
      </c>
      <c r="N30" s="45">
        <f t="shared" si="4"/>
        <v>0.6893011659455892</v>
      </c>
      <c r="O30" s="45">
        <f t="shared" si="4"/>
        <v>0.061124694376528114</v>
      </c>
      <c r="P30" s="45">
        <f t="shared" si="4"/>
        <v>0.2038018151616952</v>
      </c>
    </row>
    <row r="31" spans="2:16" s="23" customFormat="1" ht="12.75">
      <c r="B31" s="40" t="s">
        <v>56</v>
      </c>
      <c r="C31" s="41"/>
      <c r="D31" s="41"/>
      <c r="E31" s="41"/>
      <c r="F31" s="42" t="s">
        <v>52</v>
      </c>
      <c r="G31" s="43">
        <v>3711</v>
      </c>
      <c r="H31" s="43">
        <v>9443</v>
      </c>
      <c r="I31" s="43">
        <v>3041</v>
      </c>
      <c r="J31" s="43">
        <v>830</v>
      </c>
      <c r="K31" s="43">
        <v>3942</v>
      </c>
      <c r="L31" s="43">
        <v>11261</v>
      </c>
      <c r="M31" s="43">
        <v>4699</v>
      </c>
      <c r="N31" s="43">
        <v>1316</v>
      </c>
      <c r="O31" s="43">
        <v>16568</v>
      </c>
      <c r="P31" s="43">
        <v>54811</v>
      </c>
    </row>
    <row r="32" spans="2:16" s="23" customFormat="1" ht="12.75">
      <c r="B32" s="40" t="s">
        <v>57</v>
      </c>
      <c r="C32" s="41"/>
      <c r="D32" s="41"/>
      <c r="E32" s="41"/>
      <c r="F32" s="42" t="s">
        <v>53</v>
      </c>
      <c r="G32" s="43">
        <v>66759</v>
      </c>
      <c r="H32" s="43">
        <v>12282</v>
      </c>
      <c r="I32" s="43">
        <v>7620</v>
      </c>
      <c r="J32" s="43">
        <v>7272</v>
      </c>
      <c r="K32" s="43">
        <v>13326</v>
      </c>
      <c r="L32" s="43">
        <v>21558</v>
      </c>
      <c r="M32" s="43">
        <v>20.581</v>
      </c>
      <c r="N32" s="43">
        <v>25958</v>
      </c>
      <c r="O32" s="43">
        <v>11244</v>
      </c>
      <c r="P32" s="43">
        <v>186600</v>
      </c>
    </row>
    <row r="33" s="23" customFormat="1" ht="12.75"/>
  </sheetData>
  <mergeCells count="19">
    <mergeCell ref="B18:E18"/>
    <mergeCell ref="D11:F11"/>
    <mergeCell ref="B6:C6"/>
    <mergeCell ref="B17:E17"/>
    <mergeCell ref="D9:I9"/>
    <mergeCell ref="D13:I13"/>
    <mergeCell ref="B20:E20"/>
    <mergeCell ref="B21:E21"/>
    <mergeCell ref="B22:E22"/>
    <mergeCell ref="B23:E23"/>
    <mergeCell ref="B24:E24"/>
    <mergeCell ref="B25:E25"/>
    <mergeCell ref="B26:E26"/>
    <mergeCell ref="B27:E27"/>
    <mergeCell ref="B32:E32"/>
    <mergeCell ref="B28:E28"/>
    <mergeCell ref="B29:E29"/>
    <mergeCell ref="B30:E30"/>
    <mergeCell ref="B31:E31"/>
  </mergeCells>
  <printOptions/>
  <pageMargins left="0.75" right="0.75" top="1" bottom="1" header="0" footer="0"/>
  <pageSetup fitToHeight="1" fitToWidth="1" horizontalDpi="300" verticalDpi="300" orientation="landscape" paperSize="11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Fredy Orlando Son Bal</cp:lastModifiedBy>
  <cp:lastPrinted>2007-07-31T18:17:29Z</cp:lastPrinted>
  <dcterms:created xsi:type="dcterms:W3CDTF">2007-03-18T23:04:32Z</dcterms:created>
  <dcterms:modified xsi:type="dcterms:W3CDTF">2007-07-31T18:17:54Z</dcterms:modified>
  <cp:category/>
  <cp:version/>
  <cp:contentType/>
  <cp:contentStatus/>
</cp:coreProperties>
</file>