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1-11" sheetId="1" r:id="rId1"/>
  </sheets>
  <definedNames>
    <definedName name="_xlnm.Print_Area" localSheetId="0">'Tabla 01-11'!$B$1:$P$43</definedName>
  </definedNames>
  <calcPr fullCalcOnLoad="1"/>
</workbook>
</file>

<file path=xl/sharedStrings.xml><?xml version="1.0" encoding="utf-8"?>
<sst xmlns="http://schemas.openxmlformats.org/spreadsheetml/2006/main" count="86" uniqueCount="86">
  <si>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</si>
  <si>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</si>
  <si>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</si>
  <si>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</si>
  <si>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</si>
  <si>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</si>
  <si>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</si>
  <si>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Porcentaje población hombre o mujer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</si>
  <si>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</si>
  <si>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</si>
  <si>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</si>
  <si>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</si>
  <si>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</si>
  <si>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</si>
  <si>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</si>
  <si>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</si>
  <si>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</si>
  <si>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</si>
  <si>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</si>
  <si>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</si>
  <si>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</si>
  <si>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</si>
  <si>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</si>
  <si>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</si>
  <si>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</si>
  <si>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</si>
  <si>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</si>
  <si>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</si>
  <si>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</si>
  <si>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</si>
  <si>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</si>
  <si>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</si>
  <si>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</si>
  <si>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</si>
  <si>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</si>
  <si>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</si>
  <si>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</si>
  <si>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</si>
  <si>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</si>
  <si>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</si>
  <si>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</si>
  <si>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</si>
  <si>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</si>
  <si>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</si>
  <si>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</si>
  <si>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</si>
  <si>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</si>
  <si>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</si>
  <si>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</si>
  <si>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</si>
  <si>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</si>
  <si>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</si>
  <si>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</si>
  <si>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</si>
  <si>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</si>
  <si>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</si>
  <si>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</si>
  <si>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</si>
  <si>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</si>
  <si>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</si>
  <si>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</si>
  <si>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Total de población por rangos de edad, y  área de residencia</t>
  </si>
  <si>
    <t>01r Población Área urbana</t>
  </si>
  <si>
    <t>01s Población Área rural</t>
  </si>
  <si>
    <t>Instituto Nacional de Estadística, XI Censo de Población y VI de Habitación</t>
  </si>
  <si>
    <r>
      <t>¨</t>
    </r>
    <r>
      <rPr>
        <b/>
        <sz val="9"/>
        <rFont val="Arial"/>
        <family val="2"/>
      </rPr>
      <t>01 - 11</t>
    </r>
  </si>
  <si>
    <t>Municipios del Departamento de Retalhuleu.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</si>
  <si>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</si>
  <si>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</si>
  <si>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</si>
  <si>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</si>
  <si>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</si>
  <si>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</si>
  <si>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</si>
  <si>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</si>
  <si>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Total Departamento de Retalhuleu.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</si>
  <si>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</si>
  <si>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</si>
  <si>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</si>
  <si>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</si>
  <si>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</si>
  <si>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</si>
  <si>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</si>
  <si>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</si>
  <si>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</si>
  <si>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Retalhuleu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</si>
</sst>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/>
    </xf>
    <xf numFmtId="164" fontId="2" fillId="3" borderId="11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14</xdr:col>
      <xdr:colOff>257175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3"/>
  <sheetViews>
    <sheetView showGridLines="0" tabSelected="1" workbookViewId="0" topLeftCell="A1">
      <selection activeCell="H32" sqref="H32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8" width="9.421875" style="0" customWidth="1"/>
    <col min="9" max="9" width="10.140625" style="0" bestFit="1" customWidth="1"/>
    <col min="10" max="10" width="10.28125" style="0" customWidth="1"/>
    <col min="11" max="11" width="9.421875" style="0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140625" style="0" customWidth="1"/>
    <col min="16" max="16" width="18.00390625" style="0" customWidth="1"/>
    <col min="17" max="17" width="10.28125" style="0" bestFit="1" customWidth="1"/>
    <col min="18" max="18" width="8.8515625" style="0" bestFit="1" customWidth="1"/>
    <col min="19" max="19" width="13.00390625" style="0" customWidth="1"/>
    <col min="20" max="20" width="8.8515625" style="0" bestFit="1" customWidth="1"/>
    <col min="21" max="21" width="8.28125" style="0" bestFit="1" customWidth="1"/>
    <col min="22" max="22" width="7.421875" style="0" customWidth="1"/>
    <col min="23" max="23" width="15.8515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34" t="s">
        <v>4</v>
      </c>
      <c r="C6" s="35"/>
      <c r="D6" s="2"/>
      <c r="E6" s="36" t="s">
        <v>65</v>
      </c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2" t="s">
        <v>5</v>
      </c>
      <c r="C8" s="13"/>
      <c r="D8" s="14" t="s">
        <v>61</v>
      </c>
      <c r="E8" s="13"/>
      <c r="F8" s="13"/>
      <c r="G8" s="13"/>
      <c r="H8" s="13"/>
      <c r="I8" s="15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6" t="s">
        <v>6</v>
      </c>
      <c r="C9" s="4"/>
      <c r="D9" s="17" t="s">
        <v>7</v>
      </c>
      <c r="E9" s="4"/>
      <c r="F9" s="4"/>
      <c r="G9" s="4"/>
      <c r="H9" s="4"/>
      <c r="I9" s="18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19" t="s">
        <v>8</v>
      </c>
      <c r="C10" s="3"/>
      <c r="D10" s="3" t="s">
        <v>66</v>
      </c>
      <c r="E10" s="3"/>
      <c r="F10" s="3"/>
      <c r="G10" s="3"/>
      <c r="H10" s="3"/>
      <c r="I10" s="20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19" t="s">
        <v>9</v>
      </c>
      <c r="C11" s="3"/>
      <c r="D11" s="33">
        <v>2002</v>
      </c>
      <c r="E11" s="33"/>
      <c r="F11" s="33"/>
      <c r="G11" s="3"/>
      <c r="H11" s="3"/>
      <c r="I11" s="20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19" t="s">
        <v>10</v>
      </c>
      <c r="C12" s="3"/>
      <c r="D12" s="3" t="s">
        <v>11</v>
      </c>
      <c r="E12" s="3"/>
      <c r="F12" s="3"/>
      <c r="G12" s="3"/>
      <c r="H12" s="3"/>
      <c r="I12" s="20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1" t="s">
        <v>12</v>
      </c>
      <c r="C13" s="22"/>
      <c r="D13" s="22" t="s">
        <v>64</v>
      </c>
      <c r="E13" s="22"/>
      <c r="F13" s="22"/>
      <c r="G13" s="22"/>
      <c r="H13" s="22"/>
      <c r="I13" s="2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1" ht="36">
      <c r="B17" s="10"/>
      <c r="C17" s="10"/>
      <c r="D17" s="10"/>
      <c r="E17" s="10"/>
      <c r="F17" s="10"/>
      <c r="G17" s="39" t="s">
        <v>85</v>
      </c>
      <c r="H17" s="39" t="s">
        <v>67</v>
      </c>
      <c r="I17" s="39" t="s">
        <v>68</v>
      </c>
      <c r="J17" s="39" t="s">
        <v>69</v>
      </c>
      <c r="K17" s="39" t="s">
        <v>70</v>
      </c>
      <c r="L17" s="39" t="s">
        <v>71</v>
      </c>
      <c r="M17" s="39" t="s">
        <v>72</v>
      </c>
      <c r="N17" s="39" t="s">
        <v>73</v>
      </c>
      <c r="O17" s="39" t="s">
        <v>74</v>
      </c>
      <c r="P17" s="40" t="s">
        <v>75</v>
      </c>
      <c r="Q17" s="11"/>
      <c r="R17" s="11"/>
      <c r="S17" s="11"/>
      <c r="T17" s="25"/>
      <c r="U17" s="25"/>
    </row>
    <row r="18" spans="2:21" ht="12.75">
      <c r="B18" s="37" t="s">
        <v>59</v>
      </c>
      <c r="C18" s="37"/>
      <c r="D18" s="37"/>
      <c r="E18" s="37"/>
      <c r="F18" s="38" t="s">
        <v>60</v>
      </c>
      <c r="G18" s="41" t="s">
        <v>76</v>
      </c>
      <c r="H18" s="41" t="s">
        <v>77</v>
      </c>
      <c r="I18" s="41" t="s">
        <v>78</v>
      </c>
      <c r="J18" s="41" t="s">
        <v>79</v>
      </c>
      <c r="K18" s="41" t="s">
        <v>80</v>
      </c>
      <c r="L18" s="41" t="s">
        <v>81</v>
      </c>
      <c r="M18" s="41" t="s">
        <v>82</v>
      </c>
      <c r="N18" s="41" t="s">
        <v>83</v>
      </c>
      <c r="O18" s="41" t="s">
        <v>84</v>
      </c>
      <c r="P18" s="42">
        <v>11</v>
      </c>
      <c r="Q18" s="26"/>
      <c r="R18" s="26"/>
      <c r="S18" s="26"/>
      <c r="T18" s="27"/>
      <c r="U18" s="25"/>
    </row>
    <row r="19" spans="2:21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8"/>
      <c r="R19" s="28"/>
      <c r="S19" s="28"/>
      <c r="T19" s="25"/>
      <c r="U19" s="25"/>
    </row>
    <row r="20" spans="2:21" ht="12.75">
      <c r="B20" s="43" t="s">
        <v>13</v>
      </c>
      <c r="C20" s="44"/>
      <c r="D20" s="44"/>
      <c r="E20" s="44"/>
      <c r="F20" s="45" t="s">
        <v>14</v>
      </c>
      <c r="G20" s="46">
        <v>70470</v>
      </c>
      <c r="H20" s="46">
        <v>21725</v>
      </c>
      <c r="I20" s="46">
        <v>10661</v>
      </c>
      <c r="J20" s="46">
        <v>8102</v>
      </c>
      <c r="K20" s="46">
        <v>17268</v>
      </c>
      <c r="L20" s="46">
        <v>32819</v>
      </c>
      <c r="M20" s="46">
        <v>25280</v>
      </c>
      <c r="N20" s="46">
        <v>27274</v>
      </c>
      <c r="O20" s="46">
        <v>27812</v>
      </c>
      <c r="P20" s="46">
        <f>SUM(G20:O20)</f>
        <v>241411</v>
      </c>
      <c r="Q20" s="29"/>
      <c r="R20" s="29"/>
      <c r="S20" s="29"/>
      <c r="T20" s="29"/>
      <c r="U20" s="25"/>
    </row>
    <row r="21" spans="2:21" ht="12.75">
      <c r="B21" s="43" t="s">
        <v>15</v>
      </c>
      <c r="C21" s="44"/>
      <c r="D21" s="44"/>
      <c r="E21" s="44"/>
      <c r="F21" s="45" t="s">
        <v>16</v>
      </c>
      <c r="G21" s="46">
        <v>34495</v>
      </c>
      <c r="H21" s="46">
        <v>10689</v>
      </c>
      <c r="I21" s="46">
        <v>5275</v>
      </c>
      <c r="J21" s="46">
        <v>4014</v>
      </c>
      <c r="K21" s="46">
        <v>8478</v>
      </c>
      <c r="L21" s="46">
        <v>16505</v>
      </c>
      <c r="M21" s="46">
        <v>12701</v>
      </c>
      <c r="N21" s="46">
        <v>13516</v>
      </c>
      <c r="O21" s="46">
        <v>13542</v>
      </c>
      <c r="P21" s="46">
        <f aca="true" t="shared" si="0" ref="P21:P38">SUM(G21:O21)</f>
        <v>119215</v>
      </c>
      <c r="Q21" s="29"/>
      <c r="R21" s="29"/>
      <c r="S21" s="29"/>
      <c r="T21" s="29"/>
      <c r="U21" s="25"/>
    </row>
    <row r="22" spans="2:21" ht="12.75">
      <c r="B22" s="43" t="s">
        <v>17</v>
      </c>
      <c r="C22" s="44"/>
      <c r="D22" s="44"/>
      <c r="E22" s="44"/>
      <c r="F22" s="45" t="s">
        <v>18</v>
      </c>
      <c r="G22" s="46">
        <v>35975</v>
      </c>
      <c r="H22" s="46">
        <v>11036</v>
      </c>
      <c r="I22" s="46">
        <v>5386</v>
      </c>
      <c r="J22" s="46">
        <v>4088</v>
      </c>
      <c r="K22" s="46">
        <v>8790</v>
      </c>
      <c r="L22" s="46">
        <v>16314</v>
      </c>
      <c r="M22" s="46">
        <v>12579</v>
      </c>
      <c r="N22" s="46">
        <v>13758</v>
      </c>
      <c r="O22" s="46">
        <v>14270</v>
      </c>
      <c r="P22" s="46">
        <f t="shared" si="0"/>
        <v>122196</v>
      </c>
      <c r="Q22" s="29"/>
      <c r="R22" s="29"/>
      <c r="S22" s="29"/>
      <c r="T22" s="29"/>
      <c r="U22" s="25"/>
    </row>
    <row r="23" spans="2:21" ht="12.75">
      <c r="B23" s="43" t="s">
        <v>19</v>
      </c>
      <c r="C23" s="44"/>
      <c r="D23" s="44"/>
      <c r="E23" s="44"/>
      <c r="F23" s="45" t="s">
        <v>20</v>
      </c>
      <c r="G23" s="46">
        <v>9049</v>
      </c>
      <c r="H23" s="46">
        <v>2990</v>
      </c>
      <c r="I23" s="46">
        <v>1574</v>
      </c>
      <c r="J23" s="46">
        <v>1192</v>
      </c>
      <c r="K23" s="46">
        <v>2360</v>
      </c>
      <c r="L23" s="46">
        <v>5021</v>
      </c>
      <c r="M23" s="46">
        <v>3513</v>
      </c>
      <c r="N23" s="46">
        <v>3922</v>
      </c>
      <c r="O23" s="46">
        <v>4401</v>
      </c>
      <c r="P23" s="46">
        <f t="shared" si="0"/>
        <v>34022</v>
      </c>
      <c r="Q23" s="29"/>
      <c r="R23" s="29"/>
      <c r="S23" s="29"/>
      <c r="T23" s="29"/>
      <c r="U23" s="25"/>
    </row>
    <row r="24" spans="2:21" ht="12.75">
      <c r="B24" s="43" t="s">
        <v>21</v>
      </c>
      <c r="C24" s="44"/>
      <c r="D24" s="44"/>
      <c r="E24" s="44"/>
      <c r="F24" s="45" t="s">
        <v>22</v>
      </c>
      <c r="G24" s="46">
        <v>9547</v>
      </c>
      <c r="H24" s="46">
        <v>3044</v>
      </c>
      <c r="I24" s="46">
        <v>1668</v>
      </c>
      <c r="J24" s="46">
        <v>1243</v>
      </c>
      <c r="K24" s="46">
        <v>2513</v>
      </c>
      <c r="L24" s="46">
        <v>5173</v>
      </c>
      <c r="M24" s="46">
        <v>3889</v>
      </c>
      <c r="N24" s="46">
        <v>4293</v>
      </c>
      <c r="O24" s="46">
        <v>4585</v>
      </c>
      <c r="P24" s="46">
        <f t="shared" si="0"/>
        <v>35955</v>
      </c>
      <c r="Q24" s="29"/>
      <c r="R24" s="29"/>
      <c r="S24" s="29"/>
      <c r="T24" s="29"/>
      <c r="U24" s="25"/>
    </row>
    <row r="25" spans="2:21" ht="12.75">
      <c r="B25" s="43" t="s">
        <v>23</v>
      </c>
      <c r="C25" s="44"/>
      <c r="D25" s="44"/>
      <c r="E25" s="44"/>
      <c r="F25" s="45" t="s">
        <v>24</v>
      </c>
      <c r="G25" s="46">
        <v>9327</v>
      </c>
      <c r="H25" s="46">
        <v>2886</v>
      </c>
      <c r="I25" s="46">
        <v>1434</v>
      </c>
      <c r="J25" s="46">
        <v>1054</v>
      </c>
      <c r="K25" s="46">
        <v>2306</v>
      </c>
      <c r="L25" s="46">
        <v>4740</v>
      </c>
      <c r="M25" s="46">
        <v>3680</v>
      </c>
      <c r="N25" s="46">
        <v>3913</v>
      </c>
      <c r="O25" s="46">
        <v>4089</v>
      </c>
      <c r="P25" s="46">
        <f t="shared" si="0"/>
        <v>33429</v>
      </c>
      <c r="Q25" s="29"/>
      <c r="R25" s="29"/>
      <c r="S25" s="29"/>
      <c r="T25" s="29"/>
      <c r="U25" s="25"/>
    </row>
    <row r="26" spans="2:21" ht="12.75">
      <c r="B26" s="43" t="s">
        <v>25</v>
      </c>
      <c r="C26" s="44"/>
      <c r="D26" s="44"/>
      <c r="E26" s="44"/>
      <c r="F26" s="45" t="s">
        <v>26</v>
      </c>
      <c r="G26" s="46">
        <v>8005</v>
      </c>
      <c r="H26" s="46">
        <v>2336</v>
      </c>
      <c r="I26" s="46">
        <v>1176</v>
      </c>
      <c r="J26" s="46">
        <v>855</v>
      </c>
      <c r="K26" s="46">
        <v>1852</v>
      </c>
      <c r="L26" s="46">
        <v>3803</v>
      </c>
      <c r="M26" s="46">
        <v>2738</v>
      </c>
      <c r="N26" s="46">
        <v>2917</v>
      </c>
      <c r="O26" s="46">
        <v>3047</v>
      </c>
      <c r="P26" s="46">
        <f t="shared" si="0"/>
        <v>26729</v>
      </c>
      <c r="Q26" s="29"/>
      <c r="R26" s="29"/>
      <c r="S26" s="29"/>
      <c r="T26" s="29"/>
      <c r="U26" s="25"/>
    </row>
    <row r="27" spans="2:21" ht="12.75">
      <c r="B27" s="43" t="s">
        <v>27</v>
      </c>
      <c r="C27" s="44"/>
      <c r="D27" s="44"/>
      <c r="E27" s="44"/>
      <c r="F27" s="45" t="s">
        <v>28</v>
      </c>
      <c r="G27" s="46">
        <v>6502</v>
      </c>
      <c r="H27" s="46">
        <v>2066</v>
      </c>
      <c r="I27" s="46">
        <v>1002</v>
      </c>
      <c r="J27" s="46">
        <v>732</v>
      </c>
      <c r="K27" s="46">
        <v>1523</v>
      </c>
      <c r="L27" s="46">
        <v>2724</v>
      </c>
      <c r="M27" s="46">
        <v>2036</v>
      </c>
      <c r="N27" s="46">
        <v>2100</v>
      </c>
      <c r="O27" s="46">
        <v>2045</v>
      </c>
      <c r="P27" s="46">
        <f t="shared" si="0"/>
        <v>20730</v>
      </c>
      <c r="Q27" s="29"/>
      <c r="R27" s="29"/>
      <c r="S27" s="29"/>
      <c r="T27" s="29"/>
      <c r="U27" s="25"/>
    </row>
    <row r="28" spans="2:21" ht="12.75">
      <c r="B28" s="43" t="s">
        <v>29</v>
      </c>
      <c r="C28" s="44"/>
      <c r="D28" s="44"/>
      <c r="E28" s="44"/>
      <c r="F28" s="45" t="s">
        <v>30</v>
      </c>
      <c r="G28" s="46">
        <v>4820</v>
      </c>
      <c r="H28" s="46">
        <v>1421</v>
      </c>
      <c r="I28" s="46">
        <v>711</v>
      </c>
      <c r="J28" s="46">
        <v>571</v>
      </c>
      <c r="K28" s="46">
        <v>1150</v>
      </c>
      <c r="L28" s="46">
        <v>1988</v>
      </c>
      <c r="M28" s="46">
        <v>1577</v>
      </c>
      <c r="N28" s="46">
        <v>1547</v>
      </c>
      <c r="O28" s="46">
        <v>1519</v>
      </c>
      <c r="P28" s="46">
        <f t="shared" si="0"/>
        <v>15304</v>
      </c>
      <c r="Q28" s="29"/>
      <c r="R28" s="29"/>
      <c r="S28" s="29"/>
      <c r="T28" s="29"/>
      <c r="U28" s="25"/>
    </row>
    <row r="29" spans="2:21" ht="12.75">
      <c r="B29" s="43" t="s">
        <v>31</v>
      </c>
      <c r="C29" s="44"/>
      <c r="D29" s="44"/>
      <c r="E29" s="44"/>
      <c r="F29" s="45" t="s">
        <v>32</v>
      </c>
      <c r="G29" s="46">
        <v>3887</v>
      </c>
      <c r="H29" s="46">
        <v>1286</v>
      </c>
      <c r="I29" s="46">
        <v>608</v>
      </c>
      <c r="J29" s="46">
        <v>450</v>
      </c>
      <c r="K29" s="46">
        <v>901</v>
      </c>
      <c r="L29" s="46">
        <v>1640</v>
      </c>
      <c r="M29" s="46">
        <v>1353</v>
      </c>
      <c r="N29" s="46">
        <v>1308</v>
      </c>
      <c r="O29" s="46">
        <v>1331</v>
      </c>
      <c r="P29" s="46">
        <f t="shared" si="0"/>
        <v>12764</v>
      </c>
      <c r="Q29" s="29"/>
      <c r="R29" s="29"/>
      <c r="S29" s="29"/>
      <c r="T29" s="29"/>
      <c r="U29" s="25"/>
    </row>
    <row r="30" spans="2:21" ht="12.75">
      <c r="B30" s="43" t="s">
        <v>33</v>
      </c>
      <c r="C30" s="44"/>
      <c r="D30" s="44"/>
      <c r="E30" s="44"/>
      <c r="F30" s="45" t="s">
        <v>34</v>
      </c>
      <c r="G30" s="46">
        <v>3592</v>
      </c>
      <c r="H30" s="46">
        <v>1124</v>
      </c>
      <c r="I30" s="46">
        <v>487</v>
      </c>
      <c r="J30" s="46">
        <v>387</v>
      </c>
      <c r="K30" s="46">
        <v>831</v>
      </c>
      <c r="L30" s="46">
        <v>1553</v>
      </c>
      <c r="M30" s="46">
        <v>1184</v>
      </c>
      <c r="N30" s="46">
        <v>1257</v>
      </c>
      <c r="O30" s="46">
        <v>1210</v>
      </c>
      <c r="P30" s="46">
        <f t="shared" si="0"/>
        <v>11625</v>
      </c>
      <c r="Q30" s="29"/>
      <c r="R30" s="29"/>
      <c r="S30" s="29"/>
      <c r="T30" s="29"/>
      <c r="U30" s="25"/>
    </row>
    <row r="31" spans="2:21" ht="12.75">
      <c r="B31" s="43" t="s">
        <v>35</v>
      </c>
      <c r="C31" s="44"/>
      <c r="D31" s="44"/>
      <c r="E31" s="44"/>
      <c r="F31" s="45" t="s">
        <v>36</v>
      </c>
      <c r="G31" s="46">
        <v>3452</v>
      </c>
      <c r="H31" s="46">
        <v>1028</v>
      </c>
      <c r="I31" s="46">
        <v>460</v>
      </c>
      <c r="J31" s="46">
        <v>345</v>
      </c>
      <c r="K31" s="46">
        <v>779</v>
      </c>
      <c r="L31" s="46">
        <v>1403</v>
      </c>
      <c r="M31" s="46">
        <v>1199</v>
      </c>
      <c r="N31" s="46">
        <v>1243</v>
      </c>
      <c r="O31" s="46">
        <v>1146</v>
      </c>
      <c r="P31" s="46">
        <f t="shared" si="0"/>
        <v>11055</v>
      </c>
      <c r="Q31" s="29"/>
      <c r="R31" s="29"/>
      <c r="S31" s="29"/>
      <c r="T31" s="29"/>
      <c r="U31" s="25"/>
    </row>
    <row r="32" spans="2:21" ht="12.75">
      <c r="B32" s="43" t="s">
        <v>37</v>
      </c>
      <c r="C32" s="44"/>
      <c r="D32" s="44"/>
      <c r="E32" s="44"/>
      <c r="F32" s="45" t="s">
        <v>38</v>
      </c>
      <c r="G32" s="46">
        <v>2794</v>
      </c>
      <c r="H32" s="46">
        <v>837</v>
      </c>
      <c r="I32" s="46">
        <v>359</v>
      </c>
      <c r="J32" s="46">
        <v>289</v>
      </c>
      <c r="K32" s="46">
        <v>657</v>
      </c>
      <c r="L32" s="46">
        <v>1134</v>
      </c>
      <c r="M32" s="46">
        <v>919</v>
      </c>
      <c r="N32" s="46">
        <v>1027</v>
      </c>
      <c r="O32" s="46">
        <v>988</v>
      </c>
      <c r="P32" s="46">
        <f t="shared" si="0"/>
        <v>9004</v>
      </c>
      <c r="Q32" s="29"/>
      <c r="R32" s="29"/>
      <c r="S32" s="29"/>
      <c r="T32" s="29"/>
      <c r="U32" s="25"/>
    </row>
    <row r="33" spans="2:21" ht="12.75">
      <c r="B33" s="43" t="s">
        <v>39</v>
      </c>
      <c r="C33" s="44"/>
      <c r="D33" s="44"/>
      <c r="E33" s="44"/>
      <c r="F33" s="45" t="s">
        <v>40</v>
      </c>
      <c r="G33" s="46">
        <v>2615</v>
      </c>
      <c r="H33" s="46">
        <v>781</v>
      </c>
      <c r="I33" s="46">
        <v>330</v>
      </c>
      <c r="J33" s="46">
        <v>236</v>
      </c>
      <c r="K33" s="46">
        <v>589</v>
      </c>
      <c r="L33" s="46">
        <v>1022</v>
      </c>
      <c r="M33" s="46">
        <v>910</v>
      </c>
      <c r="N33" s="46">
        <v>990</v>
      </c>
      <c r="O33" s="46">
        <v>898</v>
      </c>
      <c r="P33" s="46">
        <f t="shared" si="0"/>
        <v>8371</v>
      </c>
      <c r="Q33" s="29"/>
      <c r="R33" s="29"/>
      <c r="S33" s="29"/>
      <c r="T33" s="29"/>
      <c r="U33" s="25"/>
    </row>
    <row r="34" spans="2:21" ht="12.75">
      <c r="B34" s="43" t="s">
        <v>41</v>
      </c>
      <c r="C34" s="44"/>
      <c r="D34" s="44"/>
      <c r="E34" s="44"/>
      <c r="F34" s="45" t="s">
        <v>42</v>
      </c>
      <c r="G34" s="46">
        <v>1769</v>
      </c>
      <c r="H34" s="46">
        <v>463</v>
      </c>
      <c r="I34" s="46">
        <v>202</v>
      </c>
      <c r="J34" s="46">
        <v>197</v>
      </c>
      <c r="K34" s="46">
        <v>422</v>
      </c>
      <c r="L34" s="46">
        <v>683</v>
      </c>
      <c r="M34" s="46">
        <v>620</v>
      </c>
      <c r="N34" s="46">
        <v>669</v>
      </c>
      <c r="O34" s="46">
        <v>652</v>
      </c>
      <c r="P34" s="46">
        <f t="shared" si="0"/>
        <v>5677</v>
      </c>
      <c r="Q34" s="29"/>
      <c r="R34" s="29"/>
      <c r="S34" s="29"/>
      <c r="T34" s="29"/>
      <c r="U34" s="25"/>
    </row>
    <row r="35" spans="2:21" ht="12.75">
      <c r="B35" s="43" t="s">
        <v>43</v>
      </c>
      <c r="C35" s="44"/>
      <c r="D35" s="44"/>
      <c r="E35" s="44"/>
      <c r="F35" s="45" t="s">
        <v>44</v>
      </c>
      <c r="G35" s="46">
        <v>1503</v>
      </c>
      <c r="H35" s="46">
        <v>431</v>
      </c>
      <c r="I35" s="46">
        <v>234</v>
      </c>
      <c r="J35" s="46">
        <v>144</v>
      </c>
      <c r="K35" s="46">
        <v>387</v>
      </c>
      <c r="L35" s="46">
        <v>597</v>
      </c>
      <c r="M35" s="46">
        <v>506</v>
      </c>
      <c r="N35" s="46">
        <v>597</v>
      </c>
      <c r="O35" s="46">
        <v>564</v>
      </c>
      <c r="P35" s="46">
        <f t="shared" si="0"/>
        <v>4963</v>
      </c>
      <c r="Q35" s="29"/>
      <c r="R35" s="29"/>
      <c r="S35" s="29"/>
      <c r="T35" s="29"/>
      <c r="U35" s="25"/>
    </row>
    <row r="36" spans="2:21" ht="12.75">
      <c r="B36" s="43" t="s">
        <v>45</v>
      </c>
      <c r="C36" s="44"/>
      <c r="D36" s="44"/>
      <c r="E36" s="44"/>
      <c r="F36" s="45" t="s">
        <v>46</v>
      </c>
      <c r="G36" s="46">
        <v>3608</v>
      </c>
      <c r="H36" s="46">
        <v>1032</v>
      </c>
      <c r="I36" s="46">
        <v>416</v>
      </c>
      <c r="J36" s="46">
        <v>407</v>
      </c>
      <c r="K36" s="46">
        <v>998</v>
      </c>
      <c r="L36" s="46">
        <v>1338</v>
      </c>
      <c r="M36" s="46">
        <v>1156</v>
      </c>
      <c r="N36" s="46">
        <v>1491</v>
      </c>
      <c r="O36" s="46">
        <v>1337</v>
      </c>
      <c r="P36" s="46">
        <f t="shared" si="0"/>
        <v>11783</v>
      </c>
      <c r="Q36" s="29"/>
      <c r="R36" s="29"/>
      <c r="S36" s="29"/>
      <c r="T36" s="29"/>
      <c r="U36" s="25"/>
    </row>
    <row r="37" spans="2:21" ht="12.75">
      <c r="B37" s="43" t="s">
        <v>62</v>
      </c>
      <c r="C37" s="44"/>
      <c r="D37" s="44"/>
      <c r="E37" s="44"/>
      <c r="F37" s="45" t="s">
        <v>47</v>
      </c>
      <c r="G37" s="46">
        <v>34300</v>
      </c>
      <c r="H37" s="46">
        <v>12403</v>
      </c>
      <c r="I37" s="46">
        <v>2481</v>
      </c>
      <c r="J37" s="46">
        <v>3101</v>
      </c>
      <c r="K37" s="46">
        <v>7586</v>
      </c>
      <c r="L37" s="46">
        <v>3845</v>
      </c>
      <c r="M37" s="46">
        <v>7497</v>
      </c>
      <c r="N37" s="46">
        <v>11815</v>
      </c>
      <c r="O37" s="46">
        <v>4721</v>
      </c>
      <c r="P37" s="46">
        <f t="shared" si="0"/>
        <v>87749</v>
      </c>
      <c r="Q37" s="29"/>
      <c r="R37" s="29"/>
      <c r="S37" s="29"/>
      <c r="T37" s="29"/>
      <c r="U37" s="25"/>
    </row>
    <row r="38" spans="2:21" ht="12.75">
      <c r="B38" s="43" t="s">
        <v>63</v>
      </c>
      <c r="C38" s="44"/>
      <c r="D38" s="44"/>
      <c r="E38" s="44"/>
      <c r="F38" s="45" t="s">
        <v>48</v>
      </c>
      <c r="G38" s="46">
        <v>36170</v>
      </c>
      <c r="H38" s="46">
        <v>9322</v>
      </c>
      <c r="I38" s="46">
        <v>8180</v>
      </c>
      <c r="J38" s="46">
        <v>5001</v>
      </c>
      <c r="K38" s="46">
        <v>9682</v>
      </c>
      <c r="L38" s="46">
        <v>28974</v>
      </c>
      <c r="M38" s="46">
        <v>17783</v>
      </c>
      <c r="N38" s="46">
        <v>15459</v>
      </c>
      <c r="O38" s="46">
        <v>23091</v>
      </c>
      <c r="P38" s="46">
        <f t="shared" si="0"/>
        <v>153662</v>
      </c>
      <c r="Q38" s="29"/>
      <c r="R38" s="29"/>
      <c r="S38" s="29"/>
      <c r="T38" s="29"/>
      <c r="U38" s="25"/>
    </row>
    <row r="39" spans="2:21" s="24" customFormat="1" ht="12.75">
      <c r="B39" s="43" t="s">
        <v>49</v>
      </c>
      <c r="C39" s="44"/>
      <c r="D39" s="44"/>
      <c r="E39" s="44"/>
      <c r="F39" s="45" t="s">
        <v>50</v>
      </c>
      <c r="G39" s="47">
        <f aca="true" t="shared" si="1" ref="G39:P39">(G21/G20)*100</f>
        <v>48.9499077621683</v>
      </c>
      <c r="H39" s="47">
        <f t="shared" si="1"/>
        <v>49.20138089758343</v>
      </c>
      <c r="I39" s="47">
        <f t="shared" si="1"/>
        <v>49.479410937060315</v>
      </c>
      <c r="J39" s="47">
        <f t="shared" si="1"/>
        <v>49.54332263638608</v>
      </c>
      <c r="K39" s="47">
        <f t="shared" si="1"/>
        <v>49.09659485753996</v>
      </c>
      <c r="L39" s="47">
        <f t="shared" si="1"/>
        <v>50.29098997531918</v>
      </c>
      <c r="M39" s="47">
        <f t="shared" si="1"/>
        <v>50.24129746835443</v>
      </c>
      <c r="N39" s="47">
        <f t="shared" si="1"/>
        <v>49.55635403681162</v>
      </c>
      <c r="O39" s="47">
        <f t="shared" si="1"/>
        <v>48.69121242629081</v>
      </c>
      <c r="P39" s="47">
        <f t="shared" si="1"/>
        <v>49.38258820020629</v>
      </c>
      <c r="Q39" s="30"/>
      <c r="R39" s="30"/>
      <c r="S39" s="30"/>
      <c r="T39" s="30"/>
      <c r="U39" s="31"/>
    </row>
    <row r="40" spans="2:21" s="24" customFormat="1" ht="12.75">
      <c r="B40" s="43" t="s">
        <v>51</v>
      </c>
      <c r="C40" s="44"/>
      <c r="D40" s="44"/>
      <c r="E40" s="44"/>
      <c r="F40" s="45" t="s">
        <v>52</v>
      </c>
      <c r="G40" s="47">
        <f aca="true" t="shared" si="2" ref="G40:P40">(G22/G20)*100</f>
        <v>51.0500922378317</v>
      </c>
      <c r="H40" s="47">
        <f t="shared" si="2"/>
        <v>50.79861910241657</v>
      </c>
      <c r="I40" s="47">
        <f t="shared" si="2"/>
        <v>50.52058906293969</v>
      </c>
      <c r="J40" s="47">
        <f t="shared" si="2"/>
        <v>50.45667736361392</v>
      </c>
      <c r="K40" s="47">
        <f t="shared" si="2"/>
        <v>50.903405142460045</v>
      </c>
      <c r="L40" s="47">
        <f t="shared" si="2"/>
        <v>49.70901002468083</v>
      </c>
      <c r="M40" s="47">
        <f t="shared" si="2"/>
        <v>49.75870253164557</v>
      </c>
      <c r="N40" s="47">
        <f t="shared" si="2"/>
        <v>50.44364596318839</v>
      </c>
      <c r="O40" s="47">
        <f t="shared" si="2"/>
        <v>51.30878757370919</v>
      </c>
      <c r="P40" s="47">
        <f t="shared" si="2"/>
        <v>50.61741179979371</v>
      </c>
      <c r="Q40" s="30"/>
      <c r="R40" s="30"/>
      <c r="S40" s="30"/>
      <c r="T40" s="30"/>
      <c r="U40" s="31"/>
    </row>
    <row r="41" spans="2:21" s="24" customFormat="1" ht="12.75">
      <c r="B41" s="43" t="s">
        <v>53</v>
      </c>
      <c r="C41" s="44"/>
      <c r="D41" s="44"/>
      <c r="E41" s="44"/>
      <c r="F41" s="45" t="s">
        <v>54</v>
      </c>
      <c r="G41" s="47">
        <f aca="true" t="shared" si="3" ref="G41:P41">(G37/G20)*100</f>
        <v>48.673194267064</v>
      </c>
      <c r="H41" s="47">
        <f t="shared" si="3"/>
        <v>57.09090909090909</v>
      </c>
      <c r="I41" s="47">
        <f t="shared" si="3"/>
        <v>23.2717381108714</v>
      </c>
      <c r="J41" s="47">
        <f t="shared" si="3"/>
        <v>38.274500123426314</v>
      </c>
      <c r="K41" s="47">
        <f t="shared" si="3"/>
        <v>43.93097058142229</v>
      </c>
      <c r="L41" s="47">
        <f t="shared" si="3"/>
        <v>11.715774398976203</v>
      </c>
      <c r="M41" s="47">
        <f t="shared" si="3"/>
        <v>29.655854430379748</v>
      </c>
      <c r="N41" s="47">
        <f t="shared" si="3"/>
        <v>43.319645083229446</v>
      </c>
      <c r="O41" s="47">
        <f t="shared" si="3"/>
        <v>16.9746871853876</v>
      </c>
      <c r="P41" s="47">
        <f t="shared" si="3"/>
        <v>36.34838511915364</v>
      </c>
      <c r="Q41" s="30"/>
      <c r="R41" s="30"/>
      <c r="S41" s="30"/>
      <c r="T41" s="30"/>
      <c r="U41" s="31"/>
    </row>
    <row r="42" spans="2:21" s="24" customFormat="1" ht="12.75">
      <c r="B42" s="43" t="s">
        <v>55</v>
      </c>
      <c r="C42" s="44"/>
      <c r="D42" s="44"/>
      <c r="E42" s="44"/>
      <c r="F42" s="45" t="s">
        <v>56</v>
      </c>
      <c r="G42" s="47">
        <f aca="true" t="shared" si="4" ref="G42:P42">(G38/G20)*100</f>
        <v>51.326805732935995</v>
      </c>
      <c r="H42" s="47">
        <f t="shared" si="4"/>
        <v>42.90909090909091</v>
      </c>
      <c r="I42" s="47">
        <f t="shared" si="4"/>
        <v>76.7282618891286</v>
      </c>
      <c r="J42" s="47">
        <f t="shared" si="4"/>
        <v>61.725499876573686</v>
      </c>
      <c r="K42" s="47">
        <f t="shared" si="4"/>
        <v>56.06902941857772</v>
      </c>
      <c r="L42" s="47">
        <f t="shared" si="4"/>
        <v>88.2842256010238</v>
      </c>
      <c r="M42" s="47">
        <f t="shared" si="4"/>
        <v>70.34414556962025</v>
      </c>
      <c r="N42" s="47">
        <f t="shared" si="4"/>
        <v>56.68035491677055</v>
      </c>
      <c r="O42" s="47">
        <f t="shared" si="4"/>
        <v>83.02531281461239</v>
      </c>
      <c r="P42" s="47">
        <f t="shared" si="4"/>
        <v>63.65161488084635</v>
      </c>
      <c r="Q42" s="30"/>
      <c r="R42" s="30"/>
      <c r="S42" s="30"/>
      <c r="T42" s="30"/>
      <c r="U42" s="31"/>
    </row>
    <row r="43" spans="2:21" s="24" customFormat="1" ht="12.75">
      <c r="B43" s="43" t="s">
        <v>57</v>
      </c>
      <c r="C43" s="44"/>
      <c r="D43" s="44"/>
      <c r="E43" s="44"/>
      <c r="F43" s="45" t="s">
        <v>58</v>
      </c>
      <c r="G43" s="47">
        <f aca="true" t="shared" si="5" ref="G43:P43">(G23+G24+G25+G35+G36)/(G26+G27+G28+G29+G30+G31+G32+G33+G34)</f>
        <v>0.882412650924244</v>
      </c>
      <c r="H43" s="47">
        <f t="shared" si="5"/>
        <v>0.9154470111091518</v>
      </c>
      <c r="I43" s="47">
        <f t="shared" si="5"/>
        <v>0.9983130271790066</v>
      </c>
      <c r="J43" s="47">
        <f t="shared" si="5"/>
        <v>0.9945839487936977</v>
      </c>
      <c r="K43" s="47">
        <f t="shared" si="5"/>
        <v>0.9839154411764706</v>
      </c>
      <c r="L43" s="47">
        <f t="shared" si="5"/>
        <v>1.0576175548589342</v>
      </c>
      <c r="M43" s="47">
        <f t="shared" si="5"/>
        <v>1.0165922144224633</v>
      </c>
      <c r="N43" s="47">
        <f t="shared" si="5"/>
        <v>1.088681268188084</v>
      </c>
      <c r="O43" s="47">
        <f t="shared" si="5"/>
        <v>1.1667186039264568</v>
      </c>
      <c r="P43" s="47">
        <f t="shared" si="5"/>
        <v>0.9908707807255543</v>
      </c>
      <c r="Q43" s="30"/>
      <c r="R43" s="30"/>
      <c r="S43" s="30"/>
      <c r="T43" s="30"/>
      <c r="U43" s="31"/>
    </row>
    <row r="44" s="24" customFormat="1" ht="12.75"/>
  </sheetData>
  <mergeCells count="28">
    <mergeCell ref="B18:E18"/>
    <mergeCell ref="F6:G6"/>
    <mergeCell ref="D11:F11"/>
    <mergeCell ref="B6:C6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3:E43"/>
    <mergeCell ref="B39:E39"/>
    <mergeCell ref="B40:E40"/>
    <mergeCell ref="B41:E41"/>
    <mergeCell ref="B42:E42"/>
  </mergeCells>
  <printOptions/>
  <pageMargins left="0.75" right="0.75" top="1" bottom="1" header="0" footer="0"/>
  <pageSetup fitToHeight="1" fitToWidth="1" horizontalDpi="300" verticalDpi="300" orientation="landscape" paperSize="11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2007-05-14T17:18:10Z</cp:lastPrinted>
  <dcterms:created xsi:type="dcterms:W3CDTF">2006-08-04T15:03:32Z</dcterms:created>
  <dcterms:modified xsi:type="dcterms:W3CDTF">2007-07-31T18:12:13Z</dcterms:modified>
  <cp:category/>
  <cp:version/>
  <cp:contentType/>
  <cp:contentStatus/>
</cp:coreProperties>
</file>