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09" sheetId="1" r:id="rId1"/>
  </sheets>
  <definedNames>
    <definedName name="_xlnm.Print_Area" localSheetId="0">'14_09'!$A$1:$AD$23</definedName>
  </definedNames>
  <calcPr fullCalcOnLoad="1"/>
</workbook>
</file>

<file path=xl/sharedStrings.xml><?xml version="1.0" encoding="utf-8"?>
<sst xmlns="http://schemas.openxmlformats.org/spreadsheetml/2006/main" count="77" uniqueCount="77">
  <si>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</si>
  <si>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</si>
  <si>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</si>
  <si>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</si>
  <si>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</si>
  <si>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</si>
  <si>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</si>
  <si>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</si>
  <si>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</si>
  <si>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</si>
  <si>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</si>
  <si>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</si>
  <si>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</si>
  <si>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</si>
  <si>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</si>
  <si>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</si>
  <si>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</si>
  <si>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</si>
  <si>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</si>
  <si>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</si>
  <si>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</si>
  <si>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</si>
  <si>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</si>
  <si>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</si>
  <si>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</si>
  <si>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</si>
  <si>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</si>
  <si>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</si>
  <si>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</si>
  <si>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</si>
  <si>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</si>
  <si>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</si>
  <si>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</si>
  <si>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</si>
  <si>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</si>
  <si>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</si>
  <si>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</si>
  <si>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</si>
  <si>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</si>
  <si>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</si>
  <si>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</si>
  <si>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</si>
  <si>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</si>
  <si>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</si>
  <si>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</si>
  <si>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</si>
  <si>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</si>
  <si>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</si>
  <si>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</si>
  <si>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</si>
  <si>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</si>
  <si>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</si>
  <si>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</si>
  <si>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</si>
  <si>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</si>
  <si>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</si>
  <si>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</si>
  <si>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</si>
  <si>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</si>
  <si>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</si>
  <si>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</si>
  <si>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</si>
  <si>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</si>
  <si>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</si>
  <si>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</si>
  <si>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</si>
  <si>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</si>
  <si>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</si>
  <si>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</si>
  <si>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</si>
  <si>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</si>
  <si>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</si>
  <si>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</si>
  <si>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</si>
  <si>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</si>
  <si>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14 - 09</t>
  </si>
  <si>
    <t>Municipios del Departamento de Quetzaltenango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</si>
</sst>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10" fillId="3" borderId="2" xfId="0" applyFont="1" applyFill="1" applyBorder="1" applyAlignment="1">
      <alignment/>
    </xf>
    <xf numFmtId="174" fontId="0" fillId="3" borderId="1" xfId="0" applyNumberFormat="1" applyFont="1" applyFill="1" applyBorder="1" applyAlignment="1">
      <alignment/>
    </xf>
    <xf numFmtId="0" fontId="0" fillId="3" borderId="2" xfId="0" applyNumberFormat="1" applyFont="1" applyFill="1" applyBorder="1" applyAlignment="1" applyProtection="1">
      <alignment/>
      <protection/>
    </xf>
    <xf numFmtId="174" fontId="0" fillId="3" borderId="2" xfId="0" applyNumberFormat="1" applyFon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</xdr:row>
      <xdr:rowOff>9525</xdr:rowOff>
    </xdr:from>
    <xdr:to>
      <xdr:col>11</xdr:col>
      <xdr:colOff>57150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619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"/>
  <sheetViews>
    <sheetView showGridLines="0" tabSelected="1" zoomScale="75" zoomScaleNormal="75" workbookViewId="0" topLeftCell="K4">
      <selection activeCell="AD23" sqref="AD23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12.00390625" style="0" customWidth="1"/>
    <col min="5" max="5" width="17.00390625" style="0" customWidth="1"/>
    <col min="6" max="6" width="15.140625" style="0" customWidth="1"/>
    <col min="7" max="7" width="15.8515625" style="0" customWidth="1"/>
    <col min="8" max="8" width="13.00390625" style="0" customWidth="1"/>
    <col min="9" max="15" width="10.7109375" style="0" customWidth="1"/>
    <col min="16" max="16" width="12.421875" style="0" customWidth="1"/>
    <col min="17" max="17" width="12.57421875" style="0" customWidth="1"/>
    <col min="18" max="22" width="10.7109375" style="0" customWidth="1"/>
    <col min="23" max="23" width="14.28125" style="0" customWidth="1"/>
    <col min="24" max="24" width="14.57421875" style="0" customWidth="1"/>
    <col min="25" max="29" width="10.7109375" style="0" customWidth="1"/>
    <col min="30" max="30" width="15.421875" style="0" customWidth="1"/>
    <col min="31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40" t="s">
        <v>1</v>
      </c>
      <c r="B6" s="41"/>
      <c r="D6" s="42" t="s">
        <v>75</v>
      </c>
      <c r="E6" s="43"/>
    </row>
    <row r="7" s="10" customFormat="1" ht="12"/>
    <row r="8" spans="2:22" s="10" customFormat="1" ht="12.75" customHeight="1">
      <c r="B8" s="25" t="s">
        <v>2</v>
      </c>
      <c r="C8" s="26"/>
      <c r="D8" s="51" t="s">
        <v>19</v>
      </c>
      <c r="E8" s="51"/>
      <c r="F8" s="51"/>
      <c r="G8" s="51"/>
      <c r="H8" s="51"/>
      <c r="I8" s="51"/>
      <c r="J8" s="51"/>
      <c r="K8" s="5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s="10" customFormat="1" ht="12">
      <c r="B9" s="27" t="s">
        <v>3</v>
      </c>
      <c r="C9" s="28"/>
      <c r="D9" s="53" t="s">
        <v>76</v>
      </c>
      <c r="E9" s="53"/>
      <c r="F9" s="53"/>
      <c r="G9" s="53"/>
      <c r="H9" s="53"/>
      <c r="I9" s="53"/>
      <c r="J9" s="53"/>
      <c r="K9" s="54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s="10" customFormat="1" ht="12.75" customHeight="1">
      <c r="B10" s="27" t="s">
        <v>20</v>
      </c>
      <c r="C10" s="28"/>
      <c r="D10" s="55">
        <v>2005</v>
      </c>
      <c r="E10" s="55"/>
      <c r="F10" s="55"/>
      <c r="G10" s="55"/>
      <c r="H10" s="55"/>
      <c r="I10" s="55"/>
      <c r="J10" s="55"/>
      <c r="K10" s="5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11" s="10" customFormat="1" ht="12">
      <c r="B11" s="27" t="s">
        <v>4</v>
      </c>
      <c r="C11" s="28"/>
      <c r="D11" s="53" t="s">
        <v>21</v>
      </c>
      <c r="E11" s="53"/>
      <c r="F11" s="53"/>
      <c r="G11" s="53"/>
      <c r="H11" s="53"/>
      <c r="I11" s="53"/>
      <c r="J11" s="53"/>
      <c r="K11" s="54"/>
    </row>
    <row r="12" spans="2:22" s="21" customFormat="1" ht="12">
      <c r="B12" s="29" t="s">
        <v>22</v>
      </c>
      <c r="C12" s="30"/>
      <c r="D12" s="31" t="s">
        <v>23</v>
      </c>
      <c r="E12" s="31"/>
      <c r="F12" s="31"/>
      <c r="G12" s="31"/>
      <c r="H12" s="31"/>
      <c r="I12" s="31"/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10" customFormat="1" ht="12">
      <c r="B13" s="28"/>
      <c r="C13" s="28"/>
      <c r="D13" s="28"/>
      <c r="E13" s="28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4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2:30" ht="24.75" customHeight="1">
      <c r="B16" s="44"/>
      <c r="C16" s="45"/>
      <c r="D16" s="45"/>
      <c r="E16" s="46"/>
      <c r="F16" s="22" t="s">
        <v>25</v>
      </c>
      <c r="G16" s="22" t="s">
        <v>26</v>
      </c>
      <c r="H16" s="22" t="s">
        <v>27</v>
      </c>
      <c r="I16" s="22" t="s">
        <v>28</v>
      </c>
      <c r="J16" s="22" t="s">
        <v>29</v>
      </c>
      <c r="K16" s="22" t="s">
        <v>30</v>
      </c>
      <c r="L16" s="22" t="s">
        <v>31</v>
      </c>
      <c r="M16" s="22" t="s">
        <v>32</v>
      </c>
      <c r="N16" s="22" t="s">
        <v>33</v>
      </c>
      <c r="O16" s="22" t="s">
        <v>34</v>
      </c>
      <c r="P16" s="22" t="s">
        <v>35</v>
      </c>
      <c r="Q16" s="22" t="s">
        <v>36</v>
      </c>
      <c r="R16" s="22" t="s">
        <v>37</v>
      </c>
      <c r="S16" s="22" t="s">
        <v>38</v>
      </c>
      <c r="T16" s="22" t="s">
        <v>39</v>
      </c>
      <c r="U16" s="22" t="s">
        <v>40</v>
      </c>
      <c r="V16" s="22" t="s">
        <v>41</v>
      </c>
      <c r="W16" s="22" t="s">
        <v>42</v>
      </c>
      <c r="X16" s="22" t="s">
        <v>43</v>
      </c>
      <c r="Y16" s="22" t="s">
        <v>44</v>
      </c>
      <c r="Z16" s="22" t="s">
        <v>45</v>
      </c>
      <c r="AA16" s="22" t="s">
        <v>46</v>
      </c>
      <c r="AB16" s="22" t="s">
        <v>47</v>
      </c>
      <c r="AC16" s="22" t="s">
        <v>48</v>
      </c>
      <c r="AD16" s="22" t="s">
        <v>49</v>
      </c>
    </row>
    <row r="17" spans="2:30" ht="12.75">
      <c r="B17" s="47" t="s">
        <v>24</v>
      </c>
      <c r="C17" s="48"/>
      <c r="D17" s="49"/>
      <c r="E17" s="24" t="s">
        <v>8</v>
      </c>
      <c r="F17" s="23" t="s">
        <v>50</v>
      </c>
      <c r="G17" s="23" t="s">
        <v>51</v>
      </c>
      <c r="H17" s="23" t="s">
        <v>52</v>
      </c>
      <c r="I17" s="23" t="s">
        <v>53</v>
      </c>
      <c r="J17" s="23" t="s">
        <v>54</v>
      </c>
      <c r="K17" s="23" t="s">
        <v>55</v>
      </c>
      <c r="L17" s="23" t="s">
        <v>56</v>
      </c>
      <c r="M17" s="23" t="s">
        <v>57</v>
      </c>
      <c r="N17" s="23" t="s">
        <v>58</v>
      </c>
      <c r="O17" s="23" t="s">
        <v>59</v>
      </c>
      <c r="P17" s="23" t="s">
        <v>60</v>
      </c>
      <c r="Q17" s="23" t="s">
        <v>61</v>
      </c>
      <c r="R17" s="23" t="s">
        <v>62</v>
      </c>
      <c r="S17" s="23" t="s">
        <v>63</v>
      </c>
      <c r="T17" s="23" t="s">
        <v>64</v>
      </c>
      <c r="U17" s="23" t="s">
        <v>65</v>
      </c>
      <c r="V17" s="23" t="s">
        <v>66</v>
      </c>
      <c r="W17" s="23" t="s">
        <v>67</v>
      </c>
      <c r="X17" s="23" t="s">
        <v>68</v>
      </c>
      <c r="Y17" s="23" t="s">
        <v>69</v>
      </c>
      <c r="Z17" s="23" t="s">
        <v>70</v>
      </c>
      <c r="AA17" s="23" t="s">
        <v>71</v>
      </c>
      <c r="AB17" s="23" t="s">
        <v>72</v>
      </c>
      <c r="AC17" s="23" t="s">
        <v>73</v>
      </c>
      <c r="AD17" s="23" t="s">
        <v>74</v>
      </c>
    </row>
    <row r="18" spans="2:24" s="14" customFormat="1" ht="12.75">
      <c r="B18" s="15"/>
      <c r="C18" s="16"/>
      <c r="D18" s="16"/>
      <c r="E18" s="16"/>
      <c r="F18" s="17"/>
      <c r="G18" s="17"/>
      <c r="H18" s="17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30" s="14" customFormat="1" ht="32.25" customHeight="1">
      <c r="B19" s="57" t="s">
        <v>9</v>
      </c>
      <c r="C19" s="58"/>
      <c r="D19" s="59"/>
      <c r="E19" s="35" t="s">
        <v>10</v>
      </c>
      <c r="F19" s="36">
        <f>SUM(F20:F21)</f>
        <v>462</v>
      </c>
      <c r="G19" s="36">
        <f aca="true" t="shared" si="0" ref="G19:AC19">SUM(G20:G21)</f>
        <v>42</v>
      </c>
      <c r="H19" s="36">
        <f t="shared" si="0"/>
        <v>40</v>
      </c>
      <c r="I19" s="36">
        <f t="shared" si="0"/>
        <v>105</v>
      </c>
      <c r="J19" s="36">
        <f t="shared" si="0"/>
        <v>47</v>
      </c>
      <c r="K19" s="36">
        <f t="shared" si="0"/>
        <v>75</v>
      </c>
      <c r="L19" s="36">
        <f t="shared" si="0"/>
        <v>22</v>
      </c>
      <c r="M19" s="36">
        <f t="shared" si="0"/>
        <v>14</v>
      </c>
      <c r="N19" s="36">
        <f t="shared" si="0"/>
        <v>98</v>
      </c>
      <c r="O19" s="36">
        <f t="shared" si="0"/>
        <v>15</v>
      </c>
      <c r="P19" s="36">
        <f t="shared" si="0"/>
        <v>37</v>
      </c>
      <c r="Q19" s="36">
        <f t="shared" si="0"/>
        <v>76</v>
      </c>
      <c r="R19" s="36">
        <f t="shared" si="0"/>
        <v>22</v>
      </c>
      <c r="S19" s="36">
        <f t="shared" si="0"/>
        <v>84</v>
      </c>
      <c r="T19" s="36">
        <f t="shared" si="0"/>
        <v>39</v>
      </c>
      <c r="U19" s="36">
        <f t="shared" si="0"/>
        <v>24</v>
      </c>
      <c r="V19" s="36">
        <f t="shared" si="0"/>
        <v>105</v>
      </c>
      <c r="W19" s="36">
        <f t="shared" si="0"/>
        <v>19</v>
      </c>
      <c r="X19" s="36">
        <f t="shared" si="0"/>
        <v>57</v>
      </c>
      <c r="Y19" s="36">
        <f t="shared" si="0"/>
        <v>235</v>
      </c>
      <c r="Z19" s="36">
        <f t="shared" si="0"/>
        <v>91</v>
      </c>
      <c r="AA19" s="36">
        <f t="shared" si="0"/>
        <v>46</v>
      </c>
      <c r="AB19" s="36">
        <f t="shared" si="0"/>
        <v>33</v>
      </c>
      <c r="AC19" s="36">
        <f t="shared" si="0"/>
        <v>50</v>
      </c>
      <c r="AD19" s="37">
        <f>SUM(F19:AC19)</f>
        <v>1838</v>
      </c>
    </row>
    <row r="20" spans="2:30" s="13" customFormat="1" ht="29.25" customHeight="1">
      <c r="B20" s="57" t="s">
        <v>11</v>
      </c>
      <c r="C20" s="58"/>
      <c r="D20" s="59"/>
      <c r="E20" s="35" t="s">
        <v>12</v>
      </c>
      <c r="F20" s="37">
        <v>395</v>
      </c>
      <c r="G20" s="37">
        <v>20</v>
      </c>
      <c r="H20" s="37">
        <v>8</v>
      </c>
      <c r="I20" s="37">
        <v>9</v>
      </c>
      <c r="J20" s="37">
        <v>5</v>
      </c>
      <c r="K20" s="37">
        <v>7</v>
      </c>
      <c r="L20" s="37">
        <v>4</v>
      </c>
      <c r="M20" s="37">
        <v>4</v>
      </c>
      <c r="N20" s="37">
        <v>29</v>
      </c>
      <c r="O20" s="37">
        <v>10</v>
      </c>
      <c r="P20" s="37">
        <v>11</v>
      </c>
      <c r="Q20" s="37">
        <v>6</v>
      </c>
      <c r="R20" s="37">
        <v>13</v>
      </c>
      <c r="S20" s="37">
        <v>11</v>
      </c>
      <c r="T20" s="37">
        <v>7</v>
      </c>
      <c r="U20" s="37">
        <v>5</v>
      </c>
      <c r="V20" s="37">
        <v>9</v>
      </c>
      <c r="W20" s="37">
        <v>8</v>
      </c>
      <c r="X20" s="37">
        <v>14</v>
      </c>
      <c r="Y20" s="37">
        <v>130</v>
      </c>
      <c r="Z20" s="37">
        <v>6</v>
      </c>
      <c r="AA20" s="37">
        <v>5</v>
      </c>
      <c r="AB20" s="37">
        <v>21</v>
      </c>
      <c r="AC20" s="37">
        <v>5</v>
      </c>
      <c r="AD20" s="37">
        <f>SUM(F20:AC20)</f>
        <v>742</v>
      </c>
    </row>
    <row r="21" spans="2:30" s="13" customFormat="1" ht="34.5" customHeight="1">
      <c r="B21" s="57" t="s">
        <v>13</v>
      </c>
      <c r="C21" s="58"/>
      <c r="D21" s="59"/>
      <c r="E21" s="35" t="s">
        <v>14</v>
      </c>
      <c r="F21" s="38">
        <v>67</v>
      </c>
      <c r="G21" s="38">
        <v>22</v>
      </c>
      <c r="H21" s="38">
        <v>32</v>
      </c>
      <c r="I21" s="38">
        <v>96</v>
      </c>
      <c r="J21" s="38">
        <v>42</v>
      </c>
      <c r="K21" s="38">
        <v>68</v>
      </c>
      <c r="L21" s="38">
        <v>18</v>
      </c>
      <c r="M21" s="38">
        <v>10</v>
      </c>
      <c r="N21" s="38">
        <v>69</v>
      </c>
      <c r="O21" s="38">
        <v>5</v>
      </c>
      <c r="P21" s="38">
        <v>26</v>
      </c>
      <c r="Q21" s="38">
        <v>70</v>
      </c>
      <c r="R21" s="38">
        <v>9</v>
      </c>
      <c r="S21" s="38">
        <v>73</v>
      </c>
      <c r="T21" s="38">
        <v>32</v>
      </c>
      <c r="U21" s="38">
        <v>19</v>
      </c>
      <c r="V21" s="38">
        <v>96</v>
      </c>
      <c r="W21" s="38">
        <v>11</v>
      </c>
      <c r="X21" s="38">
        <v>43</v>
      </c>
      <c r="Y21" s="38">
        <v>105</v>
      </c>
      <c r="Z21" s="38">
        <v>85</v>
      </c>
      <c r="AA21" s="38">
        <v>41</v>
      </c>
      <c r="AB21" s="38">
        <v>12</v>
      </c>
      <c r="AC21" s="38">
        <v>45</v>
      </c>
      <c r="AD21" s="37">
        <f>SUM(F21:AC21)</f>
        <v>1096</v>
      </c>
    </row>
    <row r="22" spans="2:30" s="13" customFormat="1" ht="34.5" customHeight="1">
      <c r="B22" s="50" t="s">
        <v>15</v>
      </c>
      <c r="C22" s="50"/>
      <c r="D22" s="50"/>
      <c r="E22" s="35" t="s">
        <v>16</v>
      </c>
      <c r="F22" s="39">
        <f>SUM(F20/F19)*100</f>
        <v>85.4978354978355</v>
      </c>
      <c r="G22" s="39">
        <f aca="true" t="shared" si="1" ref="G22:AD22">SUM(G20/G19)*100</f>
        <v>47.61904761904761</v>
      </c>
      <c r="H22" s="39">
        <f t="shared" si="1"/>
        <v>20</v>
      </c>
      <c r="I22" s="39">
        <f t="shared" si="1"/>
        <v>8.571428571428571</v>
      </c>
      <c r="J22" s="39">
        <f t="shared" si="1"/>
        <v>10.638297872340425</v>
      </c>
      <c r="K22" s="39">
        <f t="shared" si="1"/>
        <v>9.333333333333334</v>
      </c>
      <c r="L22" s="39">
        <f t="shared" si="1"/>
        <v>18.181818181818183</v>
      </c>
      <c r="M22" s="39">
        <f t="shared" si="1"/>
        <v>28.57142857142857</v>
      </c>
      <c r="N22" s="39">
        <f t="shared" si="1"/>
        <v>29.591836734693878</v>
      </c>
      <c r="O22" s="39">
        <f t="shared" si="1"/>
        <v>66.66666666666666</v>
      </c>
      <c r="P22" s="39">
        <f t="shared" si="1"/>
        <v>29.72972972972973</v>
      </c>
      <c r="Q22" s="39">
        <f t="shared" si="1"/>
        <v>7.894736842105263</v>
      </c>
      <c r="R22" s="39">
        <f t="shared" si="1"/>
        <v>59.09090909090909</v>
      </c>
      <c r="S22" s="39">
        <f t="shared" si="1"/>
        <v>13.095238095238097</v>
      </c>
      <c r="T22" s="39">
        <f t="shared" si="1"/>
        <v>17.94871794871795</v>
      </c>
      <c r="U22" s="39">
        <f t="shared" si="1"/>
        <v>20.833333333333336</v>
      </c>
      <c r="V22" s="39">
        <f t="shared" si="1"/>
        <v>8.571428571428571</v>
      </c>
      <c r="W22" s="39">
        <f t="shared" si="1"/>
        <v>42.10526315789473</v>
      </c>
      <c r="X22" s="39">
        <f t="shared" si="1"/>
        <v>24.561403508771928</v>
      </c>
      <c r="Y22" s="39">
        <f t="shared" si="1"/>
        <v>55.319148936170215</v>
      </c>
      <c r="Z22" s="39">
        <f t="shared" si="1"/>
        <v>6.593406593406594</v>
      </c>
      <c r="AA22" s="39">
        <f t="shared" si="1"/>
        <v>10.869565217391305</v>
      </c>
      <c r="AB22" s="39">
        <f t="shared" si="1"/>
        <v>63.63636363636363</v>
      </c>
      <c r="AC22" s="39">
        <f t="shared" si="1"/>
        <v>10</v>
      </c>
      <c r="AD22" s="39">
        <f t="shared" si="1"/>
        <v>40.369967355821544</v>
      </c>
    </row>
    <row r="23" spans="2:30" s="13" customFormat="1" ht="33.75" customHeight="1">
      <c r="B23" s="50" t="s">
        <v>17</v>
      </c>
      <c r="C23" s="50"/>
      <c r="D23" s="50"/>
      <c r="E23" s="35" t="s">
        <v>18</v>
      </c>
      <c r="F23" s="39">
        <f>SUM(F21/F19)*100</f>
        <v>14.502164502164502</v>
      </c>
      <c r="G23" s="39">
        <f aca="true" t="shared" si="2" ref="G23:AD23">SUM(G21/G19)*100</f>
        <v>52.38095238095239</v>
      </c>
      <c r="H23" s="39">
        <f t="shared" si="2"/>
        <v>80</v>
      </c>
      <c r="I23" s="39">
        <f t="shared" si="2"/>
        <v>91.42857142857143</v>
      </c>
      <c r="J23" s="39">
        <f t="shared" si="2"/>
        <v>89.36170212765957</v>
      </c>
      <c r="K23" s="39">
        <f t="shared" si="2"/>
        <v>90.66666666666666</v>
      </c>
      <c r="L23" s="39">
        <f t="shared" si="2"/>
        <v>81.81818181818183</v>
      </c>
      <c r="M23" s="39">
        <f t="shared" si="2"/>
        <v>71.42857142857143</v>
      </c>
      <c r="N23" s="39">
        <f t="shared" si="2"/>
        <v>70.40816326530613</v>
      </c>
      <c r="O23" s="39">
        <f t="shared" si="2"/>
        <v>33.33333333333333</v>
      </c>
      <c r="P23" s="39">
        <f t="shared" si="2"/>
        <v>70.27027027027027</v>
      </c>
      <c r="Q23" s="39">
        <f t="shared" si="2"/>
        <v>92.10526315789474</v>
      </c>
      <c r="R23" s="39">
        <f t="shared" si="2"/>
        <v>40.909090909090914</v>
      </c>
      <c r="S23" s="39">
        <f t="shared" si="2"/>
        <v>86.90476190476191</v>
      </c>
      <c r="T23" s="39">
        <f t="shared" si="2"/>
        <v>82.05128205128204</v>
      </c>
      <c r="U23" s="39">
        <f t="shared" si="2"/>
        <v>79.16666666666666</v>
      </c>
      <c r="V23" s="39">
        <f t="shared" si="2"/>
        <v>91.42857142857143</v>
      </c>
      <c r="W23" s="39">
        <f t="shared" si="2"/>
        <v>57.89473684210527</v>
      </c>
      <c r="X23" s="39">
        <f t="shared" si="2"/>
        <v>75.43859649122807</v>
      </c>
      <c r="Y23" s="39">
        <f t="shared" si="2"/>
        <v>44.680851063829785</v>
      </c>
      <c r="Z23" s="39">
        <f t="shared" si="2"/>
        <v>93.4065934065934</v>
      </c>
      <c r="AA23" s="39">
        <f t="shared" si="2"/>
        <v>89.13043478260869</v>
      </c>
      <c r="AB23" s="39">
        <f t="shared" si="2"/>
        <v>36.36363636363637</v>
      </c>
      <c r="AC23" s="39">
        <f t="shared" si="2"/>
        <v>90</v>
      </c>
      <c r="AD23" s="39">
        <f t="shared" si="2"/>
        <v>59.630032644178456</v>
      </c>
    </row>
    <row r="24" spans="2:24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29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3:29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3:2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3:2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3:2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3:2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3:2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3:2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3:2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3:2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3:2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3:2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3:2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3:2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3:2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3:2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3:2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3:2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3:2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3:29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3:2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3:29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3:29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3:29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3:2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3:29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3:2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3:2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3:2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3:29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3:2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3:2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3:2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3:2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3:2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3:2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3:2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3:2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3:2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3:2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3:2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3:2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3:2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3:2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3:2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3:2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3:2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3:2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3:2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3:2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3:2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3:2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3:2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3:2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3:2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3:2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3:2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3:2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3:2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3:2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3:2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3:2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3:2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3:2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3:2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3:2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3:2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3:2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3:2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3:2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3:2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3:2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3:2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3:2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3:2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3:2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3:2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3:2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3:2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</sheetData>
  <mergeCells count="13">
    <mergeCell ref="B23:D23"/>
    <mergeCell ref="D8:K8"/>
    <mergeCell ref="D9:K9"/>
    <mergeCell ref="D10:K10"/>
    <mergeCell ref="D11:K11"/>
    <mergeCell ref="B19:D19"/>
    <mergeCell ref="B20:D20"/>
    <mergeCell ref="B21:D21"/>
    <mergeCell ref="B22:D22"/>
    <mergeCell ref="A6:B6"/>
    <mergeCell ref="D6:E6"/>
    <mergeCell ref="B16:E16"/>
    <mergeCell ref="B17:D17"/>
  </mergeCells>
  <hyperlinks>
    <hyperlink ref="X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1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2007-10-26T23:16:00Z</cp:lastPrinted>
  <dcterms:created xsi:type="dcterms:W3CDTF">2005-08-30T21:07:07Z</dcterms:created>
  <dcterms:modified xsi:type="dcterms:W3CDTF">2007-10-26T23:16:15Z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