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08" sheetId="1" r:id="rId1"/>
  </sheets>
  <definedNames>
    <definedName name="_xlnm.Print_Area" localSheetId="0">'Tabla 25-08'!$B$1:$R$41</definedName>
  </definedNames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<sst xmlns="http://schemas.openxmlformats.org/spreadsheetml/2006/main" count="83" uniqueCount="83">
  <si>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</si>
  <si>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</si>
  <si>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</si>
  <si>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</si>
  <si>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</si>
  <si>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</si>
  <si>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</si>
  <si>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</si>
  <si>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</si>
  <si>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</si>
  <si>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</si>
  <si>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</si>
  <si>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</si>
  <si>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</si>
  <si>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</si>
  <si>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</si>
  <si>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</si>
  <si>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</si>
  <si>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</si>
  <si>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</si>
  <si>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</si>
  <si>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</si>
  <si>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</si>
  <si>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</si>
  <si>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</si>
  <si>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</si>
  <si>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</si>
  <si>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</si>
  <si>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</si>
  <si>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</si>
  <si>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</si>
  <si>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</si>
  <si>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</si>
  <si>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</si>
  <si>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</si>
  <si>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</si>
  <si>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</si>
  <si>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</si>
  <si>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</si>
  <si>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</si>
  <si>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</si>
  <si>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</si>
  <si>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</si>
  <si>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</si>
  <si>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</si>
  <si>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</si>
  <si>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</si>
  <si>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</si>
  <si>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</si>
  <si>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</si>
  <si>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</si>
  <si>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</si>
  <si>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</si>
  <si>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</si>
  <si>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</si>
  <si>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</si>
  <si>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</si>
  <si>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</si>
  <si>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</si>
  <si>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</si>
  <si>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</si>
  <si>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PAIS</t>
  </si>
  <si>
    <t>TECNICOS</t>
  </si>
  <si>
    <t>25 - 08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</si>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</sst>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10</xdr:col>
      <xdr:colOff>952500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workbookViewId="0" topLeftCell="A1">
      <selection activeCell="I44" sqref="I44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4.7109375" style="0" customWidth="1"/>
    <col min="11" max="11" width="15.7109375" style="0" customWidth="1"/>
    <col min="12" max="12" width="14.7109375" style="0" customWidth="1"/>
    <col min="13" max="13" width="15.140625" style="0" customWidth="1"/>
    <col min="14" max="14" width="9.7109375" style="0" bestFit="1" customWidth="1"/>
    <col min="15" max="15" width="12.140625" style="0" customWidth="1"/>
    <col min="16" max="16" width="12.7109375" style="0" customWidth="1"/>
    <col min="17" max="17" width="16.57421875" style="0" customWidth="1"/>
    <col min="18" max="18" width="14.28125" style="0" bestFit="1" customWidth="1"/>
  </cols>
  <sheetData>
    <row r="1" spans="2:18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48" t="s">
        <v>4</v>
      </c>
      <c r="C6" s="49"/>
      <c r="D6" s="4"/>
      <c r="E6" s="23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1" s="14" customFormat="1" ht="12">
      <c r="A8" s="14" t="s">
        <v>27</v>
      </c>
      <c r="B8" s="24" t="s">
        <v>5</v>
      </c>
      <c r="C8" s="25"/>
      <c r="D8" s="25" t="s">
        <v>28</v>
      </c>
      <c r="E8" s="25"/>
      <c r="F8" s="25"/>
      <c r="G8" s="25"/>
      <c r="H8" s="25"/>
      <c r="I8" s="25"/>
      <c r="J8" s="25"/>
      <c r="K8" s="26"/>
    </row>
    <row r="9" spans="2:11" s="15" customFormat="1" ht="12">
      <c r="B9" s="27" t="s">
        <v>29</v>
      </c>
      <c r="C9" s="28"/>
      <c r="D9" s="28" t="s">
        <v>30</v>
      </c>
      <c r="E9" s="28"/>
      <c r="F9" s="28"/>
      <c r="G9" s="28"/>
      <c r="H9" s="28"/>
      <c r="I9" s="28"/>
      <c r="J9" s="28"/>
      <c r="K9" s="29"/>
    </row>
    <row r="10" spans="2:11" s="14" customFormat="1" ht="12">
      <c r="B10" s="30" t="s">
        <v>6</v>
      </c>
      <c r="C10" s="31"/>
      <c r="D10" s="31" t="s">
        <v>64</v>
      </c>
      <c r="E10" s="31"/>
      <c r="F10" s="31"/>
      <c r="G10" s="31"/>
      <c r="H10" s="31"/>
      <c r="I10" s="31"/>
      <c r="J10" s="31"/>
      <c r="K10" s="32"/>
    </row>
    <row r="11" spans="2:11" s="14" customFormat="1" ht="12">
      <c r="B11" s="30" t="s">
        <v>7</v>
      </c>
      <c r="C11" s="31"/>
      <c r="D11" s="47">
        <v>2002</v>
      </c>
      <c r="E11" s="47"/>
      <c r="F11" s="47"/>
      <c r="G11" s="31"/>
      <c r="H11" s="31"/>
      <c r="I11" s="31"/>
      <c r="J11" s="31"/>
      <c r="K11" s="32"/>
    </row>
    <row r="12" spans="2:11" s="14" customFormat="1" ht="12">
      <c r="B12" s="30" t="s">
        <v>8</v>
      </c>
      <c r="C12" s="31"/>
      <c r="D12" s="31" t="s">
        <v>31</v>
      </c>
      <c r="E12" s="31"/>
      <c r="F12" s="31"/>
      <c r="G12" s="31"/>
      <c r="H12" s="31"/>
      <c r="I12" s="31"/>
      <c r="J12" s="31"/>
      <c r="K12" s="32"/>
    </row>
    <row r="13" spans="2:11" s="14" customFormat="1" ht="12">
      <c r="B13" s="33" t="s">
        <v>9</v>
      </c>
      <c r="C13" s="34"/>
      <c r="D13" s="34" t="s">
        <v>32</v>
      </c>
      <c r="E13" s="34"/>
      <c r="F13" s="34"/>
      <c r="G13" s="34"/>
      <c r="H13" s="34"/>
      <c r="I13" s="34"/>
      <c r="J13" s="34"/>
      <c r="K13" s="35"/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8"/>
      <c r="C16" s="8"/>
      <c r="D16" s="8"/>
      <c r="E16" s="8"/>
      <c r="F16" s="8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36" customHeight="1">
      <c r="B17" s="11"/>
      <c r="C17" s="11"/>
      <c r="D17" s="11"/>
      <c r="E17" s="11"/>
      <c r="F17" s="11"/>
      <c r="G17" s="11"/>
      <c r="H17" s="12"/>
      <c r="I17" s="18" t="s">
        <v>65</v>
      </c>
      <c r="J17" s="18" t="s">
        <v>66</v>
      </c>
      <c r="K17" s="18" t="s">
        <v>67</v>
      </c>
      <c r="L17" s="18" t="s">
        <v>68</v>
      </c>
      <c r="M17" s="18" t="s">
        <v>69</v>
      </c>
      <c r="N17" s="18" t="s">
        <v>70</v>
      </c>
      <c r="O17" s="18" t="s">
        <v>71</v>
      </c>
      <c r="P17" s="18" t="s">
        <v>72</v>
      </c>
      <c r="Q17" s="19" t="s">
        <v>73</v>
      </c>
      <c r="R17" s="21" t="s">
        <v>61</v>
      </c>
    </row>
    <row r="18" spans="2:18" ht="12.75" customHeight="1">
      <c r="B18" s="51" t="s">
        <v>10</v>
      </c>
      <c r="C18" s="51"/>
      <c r="D18" s="51"/>
      <c r="E18" s="51"/>
      <c r="F18" s="51"/>
      <c r="G18" s="51"/>
      <c r="H18" s="36" t="s">
        <v>11</v>
      </c>
      <c r="I18" s="20" t="s">
        <v>74</v>
      </c>
      <c r="J18" s="20" t="s">
        <v>75</v>
      </c>
      <c r="K18" s="20" t="s">
        <v>76</v>
      </c>
      <c r="L18" s="20" t="s">
        <v>77</v>
      </c>
      <c r="M18" s="20" t="s">
        <v>78</v>
      </c>
      <c r="N18" s="20" t="s">
        <v>79</v>
      </c>
      <c r="O18" s="20" t="s">
        <v>80</v>
      </c>
      <c r="P18" s="20" t="s">
        <v>81</v>
      </c>
      <c r="Q18" s="20" t="s">
        <v>82</v>
      </c>
      <c r="R18" s="22"/>
    </row>
    <row r="19" spans="2:18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s="16" customFormat="1" ht="12.75" customHeight="1">
      <c r="B20" s="44" t="s">
        <v>33</v>
      </c>
      <c r="C20" s="45"/>
      <c r="D20" s="45"/>
      <c r="E20" s="45"/>
      <c r="F20" s="45"/>
      <c r="G20" s="46"/>
      <c r="H20" s="37" t="s">
        <v>12</v>
      </c>
      <c r="I20" s="43">
        <v>33060</v>
      </c>
      <c r="J20" s="43">
        <v>9419</v>
      </c>
      <c r="K20" s="43">
        <v>13831</v>
      </c>
      <c r="L20" s="43">
        <v>4529</v>
      </c>
      <c r="M20" s="43">
        <v>23025</v>
      </c>
      <c r="N20" s="43">
        <v>9144</v>
      </c>
      <c r="O20" s="43">
        <v>2994</v>
      </c>
      <c r="P20" s="43">
        <v>1821</v>
      </c>
      <c r="Q20" s="38">
        <f aca="true" t="shared" si="0" ref="Q20:Q31">SUM(I20:P20)</f>
        <v>97823</v>
      </c>
      <c r="R20" s="38">
        <v>3479621</v>
      </c>
    </row>
    <row r="21" spans="2:18" s="3" customFormat="1" ht="12.75" customHeight="1">
      <c r="B21" s="44" t="s">
        <v>34</v>
      </c>
      <c r="C21" s="45"/>
      <c r="D21" s="45"/>
      <c r="E21" s="45"/>
      <c r="F21" s="45"/>
      <c r="G21" s="46"/>
      <c r="H21" s="37" t="s">
        <v>13</v>
      </c>
      <c r="I21" s="43">
        <v>32836</v>
      </c>
      <c r="J21" s="43">
        <v>9388</v>
      </c>
      <c r="K21" s="43">
        <v>13748</v>
      </c>
      <c r="L21" s="43">
        <v>4514</v>
      </c>
      <c r="M21" s="43">
        <v>22909</v>
      </c>
      <c r="N21" s="43">
        <v>9061</v>
      </c>
      <c r="O21" s="43">
        <v>2969</v>
      </c>
      <c r="P21" s="43">
        <v>1819</v>
      </c>
      <c r="Q21" s="38">
        <f t="shared" si="0"/>
        <v>97244</v>
      </c>
      <c r="R21" s="38">
        <v>3448643</v>
      </c>
    </row>
    <row r="22" spans="2:18" s="3" customFormat="1" ht="12.75">
      <c r="B22" s="50" t="s">
        <v>35</v>
      </c>
      <c r="C22" s="50"/>
      <c r="D22" s="50"/>
      <c r="E22" s="50"/>
      <c r="F22" s="50"/>
      <c r="G22" s="50"/>
      <c r="H22" s="39" t="s">
        <v>54</v>
      </c>
      <c r="I22" s="40">
        <v>229</v>
      </c>
      <c r="J22" s="40">
        <v>52</v>
      </c>
      <c r="K22" s="40">
        <v>34</v>
      </c>
      <c r="L22" s="40">
        <v>10</v>
      </c>
      <c r="M22" s="40">
        <v>46</v>
      </c>
      <c r="N22" s="40">
        <v>8</v>
      </c>
      <c r="O22" s="40">
        <v>2</v>
      </c>
      <c r="P22" s="41">
        <v>5</v>
      </c>
      <c r="Q22" s="40">
        <f t="shared" si="0"/>
        <v>386</v>
      </c>
      <c r="R22" s="40">
        <v>58367</v>
      </c>
    </row>
    <row r="23" spans="2:18" s="3" customFormat="1" ht="12.75">
      <c r="B23" s="50" t="s">
        <v>36</v>
      </c>
      <c r="C23" s="50"/>
      <c r="D23" s="50"/>
      <c r="E23" s="50"/>
      <c r="F23" s="50"/>
      <c r="G23" s="50"/>
      <c r="H23" s="39" t="s">
        <v>55</v>
      </c>
      <c r="I23" s="40">
        <v>378</v>
      </c>
      <c r="J23" s="40">
        <v>86</v>
      </c>
      <c r="K23" s="40">
        <v>37</v>
      </c>
      <c r="L23" s="40">
        <v>7</v>
      </c>
      <c r="M23" s="40">
        <v>72</v>
      </c>
      <c r="N23" s="40">
        <v>4</v>
      </c>
      <c r="O23" s="40">
        <v>0</v>
      </c>
      <c r="P23" s="41">
        <v>4</v>
      </c>
      <c r="Q23" s="40">
        <f t="shared" si="0"/>
        <v>588</v>
      </c>
      <c r="R23" s="40">
        <v>89517</v>
      </c>
    </row>
    <row r="24" spans="2:18" s="3" customFormat="1" ht="12.75">
      <c r="B24" s="50" t="s">
        <v>37</v>
      </c>
      <c r="C24" s="50"/>
      <c r="D24" s="50"/>
      <c r="E24" s="50"/>
      <c r="F24" s="50"/>
      <c r="G24" s="50"/>
      <c r="H24" s="39" t="s">
        <v>62</v>
      </c>
      <c r="I24" s="40">
        <v>1157</v>
      </c>
      <c r="J24" s="40">
        <v>275</v>
      </c>
      <c r="K24" s="40">
        <v>95</v>
      </c>
      <c r="L24" s="40">
        <v>70</v>
      </c>
      <c r="M24" s="40">
        <v>336</v>
      </c>
      <c r="N24" s="40">
        <v>82</v>
      </c>
      <c r="O24" s="40">
        <v>17</v>
      </c>
      <c r="P24" s="41">
        <v>47</v>
      </c>
      <c r="Q24" s="40">
        <f t="shared" si="0"/>
        <v>2079</v>
      </c>
      <c r="R24" s="40">
        <v>171568</v>
      </c>
    </row>
    <row r="25" spans="2:18" s="3" customFormat="1" ht="12.75">
      <c r="B25" s="50" t="s">
        <v>38</v>
      </c>
      <c r="C25" s="50"/>
      <c r="D25" s="50"/>
      <c r="E25" s="50"/>
      <c r="F25" s="50"/>
      <c r="G25" s="50"/>
      <c r="H25" s="39" t="s">
        <v>14</v>
      </c>
      <c r="I25" s="40">
        <v>413</v>
      </c>
      <c r="J25" s="40">
        <v>105</v>
      </c>
      <c r="K25" s="40">
        <v>54</v>
      </c>
      <c r="L25" s="40">
        <v>19</v>
      </c>
      <c r="M25" s="40">
        <v>90</v>
      </c>
      <c r="N25" s="40">
        <v>14</v>
      </c>
      <c r="O25" s="40">
        <v>2</v>
      </c>
      <c r="P25" s="41">
        <v>12</v>
      </c>
      <c r="Q25" s="40">
        <f t="shared" si="0"/>
        <v>709</v>
      </c>
      <c r="R25" s="40">
        <v>129359</v>
      </c>
    </row>
    <row r="26" spans="2:18" s="3" customFormat="1" ht="12.75">
      <c r="B26" s="50" t="s">
        <v>39</v>
      </c>
      <c r="C26" s="50"/>
      <c r="D26" s="50"/>
      <c r="E26" s="50"/>
      <c r="F26" s="50"/>
      <c r="G26" s="50"/>
      <c r="H26" s="39" t="s">
        <v>56</v>
      </c>
      <c r="I26" s="40">
        <v>2268</v>
      </c>
      <c r="J26" s="40">
        <v>621</v>
      </c>
      <c r="K26" s="40">
        <v>643</v>
      </c>
      <c r="L26" s="40">
        <v>158</v>
      </c>
      <c r="M26" s="40">
        <v>3335</v>
      </c>
      <c r="N26" s="40">
        <v>1293</v>
      </c>
      <c r="O26" s="40">
        <v>430</v>
      </c>
      <c r="P26" s="41">
        <v>287</v>
      </c>
      <c r="Q26" s="40">
        <f t="shared" si="0"/>
        <v>9035</v>
      </c>
      <c r="R26" s="40">
        <v>344580</v>
      </c>
    </row>
    <row r="27" spans="2:18" s="3" customFormat="1" ht="12.75">
      <c r="B27" s="50" t="s">
        <v>40</v>
      </c>
      <c r="C27" s="50"/>
      <c r="D27" s="50"/>
      <c r="E27" s="50"/>
      <c r="F27" s="50"/>
      <c r="G27" s="50"/>
      <c r="H27" s="39" t="s">
        <v>57</v>
      </c>
      <c r="I27" s="40">
        <v>894</v>
      </c>
      <c r="J27" s="40">
        <v>336</v>
      </c>
      <c r="K27" s="40">
        <v>492</v>
      </c>
      <c r="L27" s="40">
        <v>123</v>
      </c>
      <c r="M27" s="40">
        <v>491</v>
      </c>
      <c r="N27" s="40">
        <v>247</v>
      </c>
      <c r="O27" s="40">
        <v>21</v>
      </c>
      <c r="P27" s="41">
        <v>34</v>
      </c>
      <c r="Q27" s="40">
        <f t="shared" si="0"/>
        <v>2638</v>
      </c>
      <c r="R27" s="40">
        <v>347737</v>
      </c>
    </row>
    <row r="28" spans="2:18" s="3" customFormat="1" ht="12.75">
      <c r="B28" s="50" t="s">
        <v>41</v>
      </c>
      <c r="C28" s="50"/>
      <c r="D28" s="50"/>
      <c r="E28" s="50"/>
      <c r="F28" s="50"/>
      <c r="G28" s="50"/>
      <c r="H28" s="39" t="s">
        <v>58</v>
      </c>
      <c r="I28" s="40">
        <v>17839</v>
      </c>
      <c r="J28" s="40">
        <v>4171</v>
      </c>
      <c r="K28" s="40">
        <v>6595</v>
      </c>
      <c r="L28" s="40">
        <v>2495</v>
      </c>
      <c r="M28" s="40">
        <v>3282</v>
      </c>
      <c r="N28" s="40">
        <v>2922</v>
      </c>
      <c r="O28" s="40">
        <v>107</v>
      </c>
      <c r="P28" s="41">
        <v>280</v>
      </c>
      <c r="Q28" s="40">
        <f t="shared" si="0"/>
        <v>37691</v>
      </c>
      <c r="R28" s="40">
        <v>614593</v>
      </c>
    </row>
    <row r="29" spans="2:18" s="3" customFormat="1" ht="12.75">
      <c r="B29" s="50" t="s">
        <v>42</v>
      </c>
      <c r="C29" s="50"/>
      <c r="D29" s="50"/>
      <c r="E29" s="50"/>
      <c r="F29" s="50"/>
      <c r="G29" s="50"/>
      <c r="H29" s="39" t="s">
        <v>59</v>
      </c>
      <c r="I29" s="40">
        <v>920</v>
      </c>
      <c r="J29" s="40">
        <v>379</v>
      </c>
      <c r="K29" s="40">
        <v>350</v>
      </c>
      <c r="L29" s="40">
        <v>192</v>
      </c>
      <c r="M29" s="40">
        <v>309</v>
      </c>
      <c r="N29" s="40">
        <v>197</v>
      </c>
      <c r="O29" s="40">
        <v>74</v>
      </c>
      <c r="P29" s="41">
        <v>60</v>
      </c>
      <c r="Q29" s="40">
        <f t="shared" si="0"/>
        <v>2481</v>
      </c>
      <c r="R29" s="40">
        <v>175326</v>
      </c>
    </row>
    <row r="30" spans="2:18" s="3" customFormat="1" ht="12.75">
      <c r="B30" s="50" t="s">
        <v>43</v>
      </c>
      <c r="C30" s="50"/>
      <c r="D30" s="50"/>
      <c r="E30" s="50"/>
      <c r="F30" s="50"/>
      <c r="G30" s="50"/>
      <c r="H30" s="39" t="s">
        <v>15</v>
      </c>
      <c r="I30" s="40">
        <v>8762</v>
      </c>
      <c r="J30" s="40">
        <v>3370</v>
      </c>
      <c r="K30" s="40">
        <v>5461</v>
      </c>
      <c r="L30" s="40">
        <v>1445</v>
      </c>
      <c r="M30" s="40">
        <v>14981</v>
      </c>
      <c r="N30" s="40">
        <v>4301</v>
      </c>
      <c r="O30" s="40">
        <v>2322</v>
      </c>
      <c r="P30" s="41">
        <v>1091</v>
      </c>
      <c r="Q30" s="40">
        <f t="shared" si="0"/>
        <v>41733</v>
      </c>
      <c r="R30" s="40">
        <v>1521643</v>
      </c>
    </row>
    <row r="31" spans="2:18" s="3" customFormat="1" ht="12.75">
      <c r="B31" s="50" t="s">
        <v>44</v>
      </c>
      <c r="C31" s="50"/>
      <c r="D31" s="50"/>
      <c r="E31" s="50"/>
      <c r="F31" s="50"/>
      <c r="G31" s="50"/>
      <c r="H31" s="39" t="s">
        <v>16</v>
      </c>
      <c r="I31" s="40">
        <v>7</v>
      </c>
      <c r="J31" s="40">
        <v>1</v>
      </c>
      <c r="K31" s="40">
        <v>0</v>
      </c>
      <c r="L31" s="40">
        <v>0</v>
      </c>
      <c r="M31" s="40">
        <v>1</v>
      </c>
      <c r="N31" s="40">
        <v>1</v>
      </c>
      <c r="O31" s="40">
        <v>0</v>
      </c>
      <c r="P31" s="41">
        <v>0</v>
      </c>
      <c r="Q31" s="40">
        <f t="shared" si="0"/>
        <v>10</v>
      </c>
      <c r="R31" s="40">
        <v>10707</v>
      </c>
    </row>
    <row r="32" spans="2:18" s="14" customFormat="1" ht="12.75">
      <c r="B32" s="44" t="s">
        <v>45</v>
      </c>
      <c r="C32" s="45"/>
      <c r="D32" s="45"/>
      <c r="E32" s="45"/>
      <c r="F32" s="45"/>
      <c r="G32" s="46"/>
      <c r="H32" s="39" t="s">
        <v>17</v>
      </c>
      <c r="I32" s="42">
        <f>SUM(I22/I21)*100</f>
        <v>0.6974052868802534</v>
      </c>
      <c r="J32" s="42">
        <f aca="true" t="shared" si="1" ref="J32:R32">SUM(J22/J21)*100</f>
        <v>0.5538985939497231</v>
      </c>
      <c r="K32" s="42">
        <f t="shared" si="1"/>
        <v>0.2473086994471923</v>
      </c>
      <c r="L32" s="42">
        <f t="shared" si="1"/>
        <v>0.2215330084182543</v>
      </c>
      <c r="M32" s="42">
        <f t="shared" si="1"/>
        <v>0.2007944475970143</v>
      </c>
      <c r="N32" s="42">
        <f t="shared" si="1"/>
        <v>0.08829047566493764</v>
      </c>
      <c r="O32" s="42">
        <f t="shared" si="1"/>
        <v>0.06736274840013473</v>
      </c>
      <c r="P32" s="42">
        <f t="shared" si="1"/>
        <v>0.2748763056624519</v>
      </c>
      <c r="Q32" s="42">
        <f t="shared" si="1"/>
        <v>0.39693965694541566</v>
      </c>
      <c r="R32" s="42">
        <f t="shared" si="1"/>
        <v>1.6924628034853129</v>
      </c>
    </row>
    <row r="33" spans="2:18" s="14" customFormat="1" ht="12.75">
      <c r="B33" s="44" t="s">
        <v>46</v>
      </c>
      <c r="C33" s="45"/>
      <c r="D33" s="45"/>
      <c r="E33" s="45"/>
      <c r="F33" s="45"/>
      <c r="G33" s="46"/>
      <c r="H33" s="39" t="s">
        <v>18</v>
      </c>
      <c r="I33" s="42">
        <f>SUM(I23/I21)*100</f>
        <v>1.1511755390425145</v>
      </c>
      <c r="J33" s="42">
        <f aca="true" t="shared" si="2" ref="J33:R33">SUM(J23/J21)*100</f>
        <v>0.9160630592245419</v>
      </c>
      <c r="K33" s="42">
        <f t="shared" si="2"/>
        <v>0.2691300552807681</v>
      </c>
      <c r="L33" s="42">
        <f t="shared" si="2"/>
        <v>0.15507310589277803</v>
      </c>
      <c r="M33" s="42">
        <f t="shared" si="2"/>
        <v>0.3142869614561962</v>
      </c>
      <c r="N33" s="42">
        <f t="shared" si="2"/>
        <v>0.04414523783246882</v>
      </c>
      <c r="O33" s="42">
        <f t="shared" si="2"/>
        <v>0</v>
      </c>
      <c r="P33" s="42">
        <f t="shared" si="2"/>
        <v>0.21990104452996154</v>
      </c>
      <c r="Q33" s="42">
        <f t="shared" si="2"/>
        <v>0.6046645551396488</v>
      </c>
      <c r="R33" s="42">
        <f t="shared" si="2"/>
        <v>2.5957166340499724</v>
      </c>
    </row>
    <row r="34" spans="2:18" s="14" customFormat="1" ht="12.75">
      <c r="B34" s="44" t="s">
        <v>47</v>
      </c>
      <c r="C34" s="45"/>
      <c r="D34" s="45"/>
      <c r="E34" s="45"/>
      <c r="F34" s="45"/>
      <c r="G34" s="46"/>
      <c r="H34" s="39" t="s">
        <v>19</v>
      </c>
      <c r="I34" s="42">
        <f>SUM(I24/I21)*100</f>
        <v>3.523571689608966</v>
      </c>
      <c r="J34" s="42">
        <f aca="true" t="shared" si="3" ref="J34:R34">SUM(J24/J21)*100</f>
        <v>2.9292714103110353</v>
      </c>
      <c r="K34" s="42">
        <f t="shared" si="3"/>
        <v>0.6910096013965669</v>
      </c>
      <c r="L34" s="42">
        <f t="shared" si="3"/>
        <v>1.55073105892778</v>
      </c>
      <c r="M34" s="42">
        <f t="shared" si="3"/>
        <v>1.4666724867955827</v>
      </c>
      <c r="N34" s="42">
        <f t="shared" si="3"/>
        <v>0.904977375565611</v>
      </c>
      <c r="O34" s="42">
        <f t="shared" si="3"/>
        <v>0.5725833614011452</v>
      </c>
      <c r="P34" s="42">
        <f t="shared" si="3"/>
        <v>2.583837273227048</v>
      </c>
      <c r="Q34" s="42">
        <f t="shared" si="3"/>
        <v>2.1379211056723295</v>
      </c>
      <c r="R34" s="42">
        <f t="shared" si="3"/>
        <v>4.974942317891414</v>
      </c>
    </row>
    <row r="35" spans="2:18" s="14" customFormat="1" ht="12.75">
      <c r="B35" s="44" t="s">
        <v>48</v>
      </c>
      <c r="C35" s="45"/>
      <c r="D35" s="45"/>
      <c r="E35" s="45"/>
      <c r="F35" s="45"/>
      <c r="G35" s="46"/>
      <c r="H35" s="39" t="s">
        <v>20</v>
      </c>
      <c r="I35" s="42">
        <f>SUM(I25/I21)*100</f>
        <v>1.257765866731636</v>
      </c>
      <c r="J35" s="42">
        <f aca="true" t="shared" si="4" ref="J35:R35">SUM(J25/J21)*100</f>
        <v>1.1184490839369408</v>
      </c>
      <c r="K35" s="42">
        <f t="shared" si="4"/>
        <v>0.3927844050043643</v>
      </c>
      <c r="L35" s="42">
        <f t="shared" si="4"/>
        <v>0.42091271599468316</v>
      </c>
      <c r="M35" s="42">
        <f t="shared" si="4"/>
        <v>0.39285870182024535</v>
      </c>
      <c r="N35" s="42">
        <f t="shared" si="4"/>
        <v>0.15450833241364087</v>
      </c>
      <c r="O35" s="42">
        <f t="shared" si="4"/>
        <v>0.06736274840013473</v>
      </c>
      <c r="P35" s="42">
        <f t="shared" si="4"/>
        <v>0.6597031335898845</v>
      </c>
      <c r="Q35" s="42">
        <f t="shared" si="4"/>
        <v>0.7290938258401547</v>
      </c>
      <c r="R35" s="42">
        <f t="shared" si="4"/>
        <v>3.751011629791776</v>
      </c>
    </row>
    <row r="36" spans="2:18" s="14" customFormat="1" ht="12.75">
      <c r="B36" s="44" t="s">
        <v>49</v>
      </c>
      <c r="C36" s="45"/>
      <c r="D36" s="45"/>
      <c r="E36" s="45"/>
      <c r="F36" s="45"/>
      <c r="G36" s="46"/>
      <c r="H36" s="39" t="s">
        <v>21</v>
      </c>
      <c r="I36" s="42">
        <f>SUM(I26/I21)*100</f>
        <v>6.907053234255085</v>
      </c>
      <c r="J36" s="42">
        <f aca="true" t="shared" si="5" ref="J36:R36">SUM(J26/J21)*100</f>
        <v>6.614827439284193</v>
      </c>
      <c r="K36" s="42">
        <f t="shared" si="5"/>
        <v>4.677043933663079</v>
      </c>
      <c r="L36" s="42">
        <f t="shared" si="5"/>
        <v>3.5002215330084185</v>
      </c>
      <c r="M36" s="42">
        <f t="shared" si="5"/>
        <v>14.557597450783536</v>
      </c>
      <c r="N36" s="42">
        <f t="shared" si="5"/>
        <v>14.269948129345547</v>
      </c>
      <c r="O36" s="42">
        <f t="shared" si="5"/>
        <v>14.482990906028967</v>
      </c>
      <c r="P36" s="42">
        <f t="shared" si="5"/>
        <v>15.777899945024739</v>
      </c>
      <c r="Q36" s="42">
        <f t="shared" si="5"/>
        <v>9.291061659331167</v>
      </c>
      <c r="R36" s="42">
        <f t="shared" si="5"/>
        <v>9.99175617771976</v>
      </c>
    </row>
    <row r="37" spans="2:18" s="14" customFormat="1" ht="12.75">
      <c r="B37" s="44" t="s">
        <v>50</v>
      </c>
      <c r="C37" s="45"/>
      <c r="D37" s="45"/>
      <c r="E37" s="45"/>
      <c r="F37" s="45"/>
      <c r="G37" s="46"/>
      <c r="H37" s="39" t="s">
        <v>22</v>
      </c>
      <c r="I37" s="42">
        <f>SUM(I27/I21)*100</f>
        <v>2.7226215129735656</v>
      </c>
      <c r="J37" s="42">
        <f aca="true" t="shared" si="6" ref="J37:R37">SUM(J27/J21)*100</f>
        <v>3.5790370685982107</v>
      </c>
      <c r="K37" s="42">
        <f t="shared" si="6"/>
        <v>3.57870235670643</v>
      </c>
      <c r="L37" s="42">
        <f t="shared" si="6"/>
        <v>2.724856003544528</v>
      </c>
      <c r="M37" s="42">
        <f t="shared" si="6"/>
        <v>2.143262473263783</v>
      </c>
      <c r="N37" s="42">
        <f t="shared" si="6"/>
        <v>2.72596843615495</v>
      </c>
      <c r="O37" s="42">
        <f t="shared" si="6"/>
        <v>0.7073088582014146</v>
      </c>
      <c r="P37" s="42">
        <f t="shared" si="6"/>
        <v>1.8691588785046727</v>
      </c>
      <c r="Q37" s="42">
        <f t="shared" si="6"/>
        <v>2.7127637694870637</v>
      </c>
      <c r="R37" s="42">
        <f t="shared" si="6"/>
        <v>10.08329943110957</v>
      </c>
    </row>
    <row r="38" spans="2:18" s="14" customFormat="1" ht="12.75">
      <c r="B38" s="44" t="s">
        <v>51</v>
      </c>
      <c r="C38" s="45"/>
      <c r="D38" s="45"/>
      <c r="E38" s="45"/>
      <c r="F38" s="45"/>
      <c r="G38" s="46"/>
      <c r="H38" s="39" t="s">
        <v>23</v>
      </c>
      <c r="I38" s="42">
        <f>SUM(I28/I21)*100</f>
        <v>54.32756730417834</v>
      </c>
      <c r="J38" s="42">
        <f aca="true" t="shared" si="7" ref="J38:R38">SUM(J28/J21)*100</f>
        <v>44.42905837239029</v>
      </c>
      <c r="K38" s="42">
        <f t="shared" si="7"/>
        <v>47.97061390747745</v>
      </c>
      <c r="L38" s="42">
        <f t="shared" si="7"/>
        <v>55.27248560035445</v>
      </c>
      <c r="M38" s="42">
        <f t="shared" si="7"/>
        <v>14.32624732637828</v>
      </c>
      <c r="N38" s="42">
        <f t="shared" si="7"/>
        <v>32.24809623661847</v>
      </c>
      <c r="O38" s="42">
        <f t="shared" si="7"/>
        <v>3.603907039407208</v>
      </c>
      <c r="P38" s="42">
        <f t="shared" si="7"/>
        <v>15.393073117097305</v>
      </c>
      <c r="Q38" s="42">
        <f t="shared" si="7"/>
        <v>38.759203652667516</v>
      </c>
      <c r="R38" s="42">
        <f t="shared" si="7"/>
        <v>17.821299566235183</v>
      </c>
    </row>
    <row r="39" spans="2:18" s="14" customFormat="1" ht="12.75" customHeight="1">
      <c r="B39" s="44" t="s">
        <v>52</v>
      </c>
      <c r="C39" s="45"/>
      <c r="D39" s="45"/>
      <c r="E39" s="45"/>
      <c r="F39" s="45"/>
      <c r="G39" s="46"/>
      <c r="H39" s="39" t="s">
        <v>24</v>
      </c>
      <c r="I39" s="42">
        <f>SUM(I29/I21)*100</f>
        <v>2.8018028992569133</v>
      </c>
      <c r="J39" s="42">
        <f aca="true" t="shared" si="8" ref="J39:R39">SUM(J29/J21)*100</f>
        <v>4.037068598210482</v>
      </c>
      <c r="K39" s="42">
        <f t="shared" si="8"/>
        <v>2.5458248472505094</v>
      </c>
      <c r="L39" s="42">
        <f t="shared" si="8"/>
        <v>4.253433761630483</v>
      </c>
      <c r="M39" s="42">
        <f t="shared" si="8"/>
        <v>1.348814876249509</v>
      </c>
      <c r="N39" s="42">
        <f t="shared" si="8"/>
        <v>2.1741529632490897</v>
      </c>
      <c r="O39" s="42">
        <f t="shared" si="8"/>
        <v>2.492421690804985</v>
      </c>
      <c r="P39" s="42">
        <f t="shared" si="8"/>
        <v>3.2985156679494225</v>
      </c>
      <c r="Q39" s="42">
        <f t="shared" si="8"/>
        <v>2.5513142199004566</v>
      </c>
      <c r="R39" s="42">
        <f t="shared" si="8"/>
        <v>5.083912715813147</v>
      </c>
    </row>
    <row r="40" spans="2:18" s="14" customFormat="1" ht="12.75">
      <c r="B40" s="44" t="s">
        <v>53</v>
      </c>
      <c r="C40" s="45"/>
      <c r="D40" s="45"/>
      <c r="E40" s="45"/>
      <c r="F40" s="45"/>
      <c r="G40" s="46"/>
      <c r="H40" s="39" t="s">
        <v>26</v>
      </c>
      <c r="I40" s="42">
        <f>SUM(I30/I21)*100</f>
        <v>26.684127177488122</v>
      </c>
      <c r="J40" s="42">
        <f aca="true" t="shared" si="9" ref="J40:R40">SUM(J30/J21)*100</f>
        <v>35.89688964635705</v>
      </c>
      <c r="K40" s="42">
        <f t="shared" si="9"/>
        <v>39.7221414023858</v>
      </c>
      <c r="L40" s="42">
        <f t="shared" si="9"/>
        <v>32.011519716437746</v>
      </c>
      <c r="M40" s="42">
        <f t="shared" si="9"/>
        <v>65.39351346632328</v>
      </c>
      <c r="N40" s="42">
        <f t="shared" si="9"/>
        <v>47.467166979362105</v>
      </c>
      <c r="O40" s="42">
        <f t="shared" si="9"/>
        <v>78.20815089255642</v>
      </c>
      <c r="P40" s="42">
        <f t="shared" si="9"/>
        <v>59.978009895547004</v>
      </c>
      <c r="Q40" s="42">
        <f t="shared" si="9"/>
        <v>42.91575829871252</v>
      </c>
      <c r="R40" s="42">
        <f t="shared" si="9"/>
        <v>44.12294922959553</v>
      </c>
    </row>
    <row r="41" spans="2:18" s="14" customFormat="1" ht="12.75">
      <c r="B41" s="44" t="s">
        <v>60</v>
      </c>
      <c r="C41" s="45"/>
      <c r="D41" s="45"/>
      <c r="E41" s="45"/>
      <c r="F41" s="45"/>
      <c r="G41" s="46"/>
      <c r="H41" s="39" t="s">
        <v>25</v>
      </c>
      <c r="I41" s="42">
        <f>SUM(I31/I21)*100</f>
        <v>0.021318065537824338</v>
      </c>
      <c r="J41" s="42">
        <f aca="true" t="shared" si="10" ref="J41:R41">SUM(J31/J21)*100</f>
        <v>0.010651896037494673</v>
      </c>
      <c r="K41" s="42">
        <f t="shared" si="10"/>
        <v>0</v>
      </c>
      <c r="L41" s="42">
        <f t="shared" si="10"/>
        <v>0</v>
      </c>
      <c r="M41" s="42">
        <f t="shared" si="10"/>
        <v>0.0043650966868916145</v>
      </c>
      <c r="N41" s="42">
        <f t="shared" si="10"/>
        <v>0.011036309458117205</v>
      </c>
      <c r="O41" s="42">
        <f t="shared" si="10"/>
        <v>0</v>
      </c>
      <c r="P41" s="42">
        <f t="shared" si="10"/>
        <v>0</v>
      </c>
      <c r="Q41" s="42">
        <f t="shared" si="10"/>
        <v>0.010283410801694705</v>
      </c>
      <c r="R41" s="42">
        <f t="shared" si="10"/>
        <v>0.3104699442650341</v>
      </c>
    </row>
    <row r="42" spans="9:18" s="3" customFormat="1" ht="12">
      <c r="I42" s="17"/>
      <c r="Q42" s="17"/>
      <c r="R42" s="17"/>
    </row>
    <row r="43" s="3" customFormat="1" ht="12">
      <c r="I43" s="17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</sheetData>
  <mergeCells count="25">
    <mergeCell ref="B29:G29"/>
    <mergeCell ref="B30:G30"/>
    <mergeCell ref="B23:G23"/>
    <mergeCell ref="B24:G24"/>
    <mergeCell ref="B25:G25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</mergeCells>
  <printOptions/>
  <pageMargins left="0.75" right="0.75" top="1" bottom="1" header="0" footer="0"/>
  <pageSetup fitToHeight="1" fitToWidth="1" horizontalDpi="300" verticalDpi="300" orientation="landscape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hhernandez</cp:lastModifiedBy>
  <cp:lastPrinted>2007-05-14T17:37:58Z</cp:lastPrinted>
  <dcterms:created xsi:type="dcterms:W3CDTF">2006-09-21T20:02:48Z</dcterms:created>
  <dcterms:modified xsi:type="dcterms:W3CDTF">2007-09-20T18:20:48Z</dcterms:modified>
  <cp:category/>
  <cp:version/>
  <cp:contentType/>
  <cp:contentStatus/>
</cp:coreProperties>
</file>