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4-08" sheetId="1" r:id="rId1"/>
  </sheets>
  <definedNames>
    <definedName name="_xlnm.Print_Area" localSheetId="0">'Tabla 24-08'!$B$1:$U$50</definedName>
  </definedNames>
  <calcPr fullCalcOnLoad="1"/>
</workbook>
</file>

<file path=xl/sharedStrings.xml><?xml version="1.0" encoding="utf-8"?>
<sst xmlns="http://schemas.openxmlformats.org/spreadsheetml/2006/main" count="99" uniqueCount="99">
  <si>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</si>
  <si>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</si>
  <si>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</si>
  <si>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</si>
  <si>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</si>
  <si>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</si>
  <si>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</si>
  <si>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</si>
  <si>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</si>
  <si>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</si>
  <si>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</si>
  <si>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</si>
  <si>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</si>
  <si>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</si>
  <si>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</si>
  <si>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</si>
  <si>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</si>
  <si>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</si>
  <si>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</si>
  <si>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</si>
  <si>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</si>
  <si>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</si>
  <si>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</si>
  <si>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</si>
  <si>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</si>
  <si>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</si>
  <si>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</si>
  <si>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</si>
  <si>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</si>
  <si>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</si>
  <si>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</si>
  <si>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</si>
  <si>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</si>
  <si>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</si>
  <si>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</si>
  <si>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</si>
  <si>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</si>
  <si>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</si>
  <si>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</si>
  <si>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</si>
  <si>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</si>
  <si>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</si>
  <si>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</si>
  <si>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</si>
  <si>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</si>
  <si>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</si>
  <si>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</si>
  <si>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</si>
  <si>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</si>
  <si>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</si>
  <si>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</si>
  <si>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</si>
  <si>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</si>
  <si>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</si>
  <si>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</si>
  <si>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</si>
  <si>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</si>
  <si>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</si>
  <si>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</si>
  <si>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</si>
  <si>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</si>
  <si>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</si>
  <si>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</si>
  <si>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</si>
  <si>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</si>
  <si>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</si>
  <si>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</si>
  <si>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</si>
  <si>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</si>
  <si>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</si>
  <si>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</si>
  <si>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</si>
  <si>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</si>
  <si>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</si>
  <si>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</si>
  <si>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</si>
  <si>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</si>
  <si>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</si>
  <si>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PAIS</t>
  </si>
  <si>
    <t>24 - 08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</si>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</sst>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1" fillId="3" borderId="1" xfId="0" applyNumberFormat="1" applyFont="1" applyFill="1" applyBorder="1" applyAlignment="1">
      <alignment horizontal="left"/>
    </xf>
    <xf numFmtId="169" fontId="1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6</xdr:row>
      <xdr:rowOff>152400</xdr:rowOff>
    </xdr:from>
    <xdr:to>
      <xdr:col>15</xdr:col>
      <xdr:colOff>104775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1239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tabSelected="1" workbookViewId="0" topLeftCell="A1">
      <selection activeCell="H18" sqref="H18"/>
    </sheetView>
  </sheetViews>
  <sheetFormatPr defaultColWidth="11.421875" defaultRowHeight="12.75"/>
  <cols>
    <col min="1" max="1" width="3.00390625" style="0" customWidth="1"/>
    <col min="8" max="8" width="9.7109375" style="0" customWidth="1"/>
    <col min="10" max="10" width="7.140625" style="0" customWidth="1"/>
    <col min="11" max="11" width="15.00390625" style="0" bestFit="1" customWidth="1"/>
    <col min="12" max="12" width="14.7109375" style="0" customWidth="1"/>
    <col min="14" max="14" width="18.7109375" style="0" customWidth="1"/>
    <col min="15" max="15" width="15.8515625" style="0" customWidth="1"/>
    <col min="16" max="16" width="15.28125" style="0" customWidth="1"/>
    <col min="20" max="20" width="15.8515625" style="0" customWidth="1"/>
  </cols>
  <sheetData>
    <row r="1" spans="2:21" ht="12.75">
      <c r="B1" s="7" t="s">
        <v>0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7" t="s">
        <v>1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7" t="s">
        <v>2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7" t="s">
        <v>3</v>
      </c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51" t="s">
        <v>4</v>
      </c>
      <c r="C6" s="52"/>
      <c r="D6" s="2"/>
      <c r="E6" s="18" t="s">
        <v>79</v>
      </c>
      <c r="F6" s="49"/>
      <c r="G6" s="50"/>
      <c r="H6" s="50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25" t="s">
        <v>5</v>
      </c>
      <c r="C8" s="26"/>
      <c r="D8" s="27" t="s">
        <v>38</v>
      </c>
      <c r="E8" s="26"/>
      <c r="F8" s="26"/>
      <c r="G8" s="26"/>
      <c r="H8" s="26"/>
      <c r="I8" s="26"/>
      <c r="J8" s="26"/>
      <c r="K8" s="28"/>
      <c r="L8" s="4"/>
      <c r="M8" s="4"/>
      <c r="N8" s="4"/>
      <c r="O8" s="4"/>
      <c r="P8" s="4"/>
      <c r="Q8" s="1"/>
      <c r="R8" s="1"/>
      <c r="S8" s="1"/>
      <c r="T8" s="1"/>
      <c r="U8" s="1"/>
    </row>
    <row r="9" spans="2:21" ht="12.75">
      <c r="B9" s="29" t="s">
        <v>6</v>
      </c>
      <c r="C9" s="30"/>
      <c r="D9" s="31" t="s">
        <v>39</v>
      </c>
      <c r="E9" s="30"/>
      <c r="F9" s="30"/>
      <c r="G9" s="30"/>
      <c r="H9" s="30"/>
      <c r="I9" s="30"/>
      <c r="J9" s="30"/>
      <c r="K9" s="32"/>
      <c r="L9" s="5"/>
      <c r="M9" s="5"/>
      <c r="N9" s="5"/>
      <c r="O9" s="5"/>
      <c r="P9" s="5"/>
      <c r="Q9" s="6"/>
      <c r="R9" s="6"/>
      <c r="S9" s="6"/>
      <c r="T9" s="6"/>
      <c r="U9" s="6"/>
    </row>
    <row r="10" spans="2:21" ht="12.75">
      <c r="B10" s="29"/>
      <c r="C10" s="30"/>
      <c r="D10" s="31" t="s">
        <v>40</v>
      </c>
      <c r="E10" s="30"/>
      <c r="F10" s="30"/>
      <c r="G10" s="30"/>
      <c r="H10" s="30"/>
      <c r="I10" s="30"/>
      <c r="J10" s="30"/>
      <c r="K10" s="32"/>
      <c r="L10" s="5"/>
      <c r="M10" s="5"/>
      <c r="N10" s="5"/>
      <c r="O10" s="5"/>
      <c r="P10" s="5"/>
      <c r="Q10" s="6"/>
      <c r="R10" s="6"/>
      <c r="S10" s="6"/>
      <c r="T10" s="6"/>
      <c r="U10" s="6"/>
    </row>
    <row r="11" spans="2:21" ht="12.75">
      <c r="B11" s="33" t="s">
        <v>7</v>
      </c>
      <c r="C11" s="34"/>
      <c r="D11" s="34" t="s">
        <v>80</v>
      </c>
      <c r="E11" s="34"/>
      <c r="F11" s="34"/>
      <c r="G11" s="34"/>
      <c r="H11" s="34"/>
      <c r="I11" s="34"/>
      <c r="J11" s="34"/>
      <c r="K11" s="35"/>
      <c r="L11" s="4"/>
      <c r="M11" s="4"/>
      <c r="N11" s="4"/>
      <c r="O11" s="4"/>
      <c r="P11" s="4"/>
      <c r="Q11" s="1"/>
      <c r="R11" s="1"/>
      <c r="S11" s="1"/>
      <c r="T11" s="1"/>
      <c r="U11" s="1"/>
    </row>
    <row r="12" spans="2:21" ht="12.75">
      <c r="B12" s="33" t="s">
        <v>8</v>
      </c>
      <c r="C12" s="34"/>
      <c r="D12" s="36">
        <v>2002</v>
      </c>
      <c r="E12" s="36"/>
      <c r="F12" s="34"/>
      <c r="G12" s="34"/>
      <c r="H12" s="34"/>
      <c r="I12" s="34"/>
      <c r="J12" s="34"/>
      <c r="K12" s="35"/>
      <c r="L12" s="4"/>
      <c r="M12" s="4"/>
      <c r="N12" s="4"/>
      <c r="O12" s="4"/>
      <c r="P12" s="4"/>
      <c r="Q12" s="1"/>
      <c r="R12" s="1"/>
      <c r="S12" s="1"/>
      <c r="T12" s="1"/>
      <c r="U12" s="1"/>
    </row>
    <row r="13" spans="2:21" ht="12.75">
      <c r="B13" s="33" t="s">
        <v>9</v>
      </c>
      <c r="C13" s="34"/>
      <c r="D13" s="34" t="s">
        <v>10</v>
      </c>
      <c r="E13" s="34"/>
      <c r="F13" s="34"/>
      <c r="G13" s="34"/>
      <c r="H13" s="34"/>
      <c r="I13" s="34"/>
      <c r="J13" s="34"/>
      <c r="K13" s="35"/>
      <c r="L13" s="4"/>
      <c r="M13" s="4"/>
      <c r="N13" s="4"/>
      <c r="O13" s="4"/>
      <c r="P13" s="4"/>
      <c r="Q13" s="1"/>
      <c r="R13" s="1"/>
      <c r="S13" s="1"/>
      <c r="T13" s="1"/>
      <c r="U13" s="1"/>
    </row>
    <row r="14" spans="2:21" ht="12.75">
      <c r="B14" s="37" t="s">
        <v>11</v>
      </c>
      <c r="C14" s="38"/>
      <c r="D14" s="38" t="s">
        <v>41</v>
      </c>
      <c r="E14" s="38"/>
      <c r="F14" s="38"/>
      <c r="G14" s="38"/>
      <c r="H14" s="38"/>
      <c r="I14" s="38"/>
      <c r="J14" s="38"/>
      <c r="K14" s="39"/>
      <c r="L14" s="4"/>
      <c r="M14" s="4"/>
      <c r="N14" s="4"/>
      <c r="O14" s="4"/>
      <c r="P14" s="4"/>
      <c r="Q14" s="1"/>
      <c r="R14" s="1"/>
      <c r="S14" s="1"/>
      <c r="T14" s="1"/>
      <c r="U14" s="1"/>
    </row>
    <row r="15" spans="2:2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1"/>
      <c r="T15" s="1"/>
      <c r="U15" s="1"/>
    </row>
    <row r="16" spans="2:2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9"/>
      <c r="S16" s="1"/>
      <c r="T16" s="1"/>
      <c r="U16" s="1"/>
    </row>
    <row r="17" spans="2:2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36" customHeight="1"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21" t="s">
        <v>81</v>
      </c>
      <c r="M19" s="21" t="s">
        <v>82</v>
      </c>
      <c r="N19" s="21" t="s">
        <v>83</v>
      </c>
      <c r="O19" s="21" t="s">
        <v>84</v>
      </c>
      <c r="P19" s="21" t="s">
        <v>85</v>
      </c>
      <c r="Q19" s="21" t="s">
        <v>86</v>
      </c>
      <c r="R19" s="21" t="s">
        <v>87</v>
      </c>
      <c r="S19" s="21" t="s">
        <v>88</v>
      </c>
      <c r="T19" s="22" t="s">
        <v>89</v>
      </c>
      <c r="U19" s="23" t="s">
        <v>78</v>
      </c>
    </row>
    <row r="20" spans="2:21" ht="12.75" customHeight="1">
      <c r="B20" s="53" t="s">
        <v>36</v>
      </c>
      <c r="C20" s="53"/>
      <c r="D20" s="53"/>
      <c r="E20" s="53"/>
      <c r="F20" s="53"/>
      <c r="G20" s="53"/>
      <c r="H20" s="53"/>
      <c r="I20" s="53"/>
      <c r="J20" s="53"/>
      <c r="K20" s="19" t="s">
        <v>37</v>
      </c>
      <c r="L20" s="20" t="s">
        <v>90</v>
      </c>
      <c r="M20" s="20" t="s">
        <v>91</v>
      </c>
      <c r="N20" s="20" t="s">
        <v>92</v>
      </c>
      <c r="O20" s="20" t="s">
        <v>93</v>
      </c>
      <c r="P20" s="20" t="s">
        <v>94</v>
      </c>
      <c r="Q20" s="20" t="s">
        <v>95</v>
      </c>
      <c r="R20" s="20" t="s">
        <v>96</v>
      </c>
      <c r="S20" s="20" t="s">
        <v>97</v>
      </c>
      <c r="T20" s="20" t="s">
        <v>98</v>
      </c>
      <c r="U20" s="24"/>
    </row>
    <row r="21" spans="2:21" ht="12.75">
      <c r="B21" s="46" t="s">
        <v>45</v>
      </c>
      <c r="C21" s="47"/>
      <c r="D21" s="47"/>
      <c r="E21" s="47"/>
      <c r="F21" s="47"/>
      <c r="G21" s="47"/>
      <c r="H21" s="47"/>
      <c r="I21" s="47"/>
      <c r="J21" s="48"/>
      <c r="K21" s="40" t="s">
        <v>12</v>
      </c>
      <c r="L21" s="41">
        <v>33060</v>
      </c>
      <c r="M21" s="41">
        <v>9419</v>
      </c>
      <c r="N21" s="41">
        <v>13831</v>
      </c>
      <c r="O21" s="41">
        <v>4529</v>
      </c>
      <c r="P21" s="41">
        <v>23025</v>
      </c>
      <c r="Q21" s="41">
        <v>9144</v>
      </c>
      <c r="R21" s="41">
        <v>2994</v>
      </c>
      <c r="S21" s="41">
        <v>1821</v>
      </c>
      <c r="T21" s="41">
        <f>SUM(L21:S21)</f>
        <v>97823</v>
      </c>
      <c r="U21" s="41">
        <v>3479621</v>
      </c>
    </row>
    <row r="22" spans="2:21" ht="12.75" customHeight="1">
      <c r="B22" s="46" t="s">
        <v>46</v>
      </c>
      <c r="C22" s="47"/>
      <c r="D22" s="47"/>
      <c r="E22" s="47"/>
      <c r="F22" s="47"/>
      <c r="G22" s="47"/>
      <c r="H22" s="47"/>
      <c r="I22" s="47"/>
      <c r="J22" s="48"/>
      <c r="K22" s="42" t="s">
        <v>44</v>
      </c>
      <c r="L22" s="41">
        <v>32836</v>
      </c>
      <c r="M22" s="41">
        <v>9388</v>
      </c>
      <c r="N22" s="41">
        <v>13748</v>
      </c>
      <c r="O22" s="41">
        <v>4514</v>
      </c>
      <c r="P22" s="41">
        <v>22909</v>
      </c>
      <c r="Q22" s="41">
        <v>9061</v>
      </c>
      <c r="R22" s="41">
        <v>2969</v>
      </c>
      <c r="S22" s="41">
        <v>1819</v>
      </c>
      <c r="T22" s="41">
        <f>SUM(L22:S22)</f>
        <v>97244</v>
      </c>
      <c r="U22" s="41">
        <v>3448643</v>
      </c>
    </row>
    <row r="23" spans="2:21" ht="12.75">
      <c r="B23" s="46" t="s">
        <v>47</v>
      </c>
      <c r="C23" s="47"/>
      <c r="D23" s="47"/>
      <c r="E23" s="47"/>
      <c r="F23" s="47"/>
      <c r="G23" s="47"/>
      <c r="H23" s="47"/>
      <c r="I23" s="47"/>
      <c r="J23" s="48"/>
      <c r="K23" s="40" t="s">
        <v>13</v>
      </c>
      <c r="L23" s="41">
        <v>221302</v>
      </c>
      <c r="M23" s="41">
        <v>6921</v>
      </c>
      <c r="N23" s="41">
        <v>9445</v>
      </c>
      <c r="O23" s="41">
        <v>3968</v>
      </c>
      <c r="P23" s="41">
        <v>18205</v>
      </c>
      <c r="Q23" s="41">
        <v>6545</v>
      </c>
      <c r="R23" s="41">
        <v>2735</v>
      </c>
      <c r="S23" s="41">
        <v>1414</v>
      </c>
      <c r="T23" s="41">
        <f>SUM(L23:S23)</f>
        <v>270535</v>
      </c>
      <c r="U23" s="41">
        <v>2537917</v>
      </c>
    </row>
    <row r="24" spans="2:21" ht="12.75">
      <c r="B24" s="46" t="s">
        <v>48</v>
      </c>
      <c r="C24" s="47"/>
      <c r="D24" s="47"/>
      <c r="E24" s="47"/>
      <c r="F24" s="47"/>
      <c r="G24" s="47"/>
      <c r="H24" s="47"/>
      <c r="I24" s="47"/>
      <c r="J24" s="48"/>
      <c r="K24" s="40" t="s">
        <v>14</v>
      </c>
      <c r="L24" s="41">
        <v>10930</v>
      </c>
      <c r="M24" s="41">
        <v>2498</v>
      </c>
      <c r="N24" s="41">
        <v>4386</v>
      </c>
      <c r="O24" s="41">
        <v>561</v>
      </c>
      <c r="P24" s="41">
        <v>4820</v>
      </c>
      <c r="Q24" s="41">
        <v>2599</v>
      </c>
      <c r="R24" s="41">
        <v>259</v>
      </c>
      <c r="S24" s="41">
        <v>407</v>
      </c>
      <c r="T24" s="41">
        <f>SUM(L24:S24)</f>
        <v>26460</v>
      </c>
      <c r="U24" s="41">
        <v>941704</v>
      </c>
    </row>
    <row r="25" spans="2:21" s="15" customFormat="1" ht="12.75">
      <c r="B25" s="46" t="s">
        <v>49</v>
      </c>
      <c r="C25" s="47"/>
      <c r="D25" s="47"/>
      <c r="E25" s="47"/>
      <c r="F25" s="47"/>
      <c r="G25" s="47"/>
      <c r="H25" s="47"/>
      <c r="I25" s="47"/>
      <c r="J25" s="48"/>
      <c r="K25" s="40" t="s">
        <v>15</v>
      </c>
      <c r="L25" s="43">
        <f aca="true" t="shared" si="0" ref="L25:S25">(L23/L21)*100</f>
        <v>669.3950393224441</v>
      </c>
      <c r="M25" s="43">
        <f t="shared" si="0"/>
        <v>73.47913791272958</v>
      </c>
      <c r="N25" s="43">
        <f t="shared" si="0"/>
        <v>68.28862699732485</v>
      </c>
      <c r="O25" s="43">
        <f t="shared" si="0"/>
        <v>87.61315963788915</v>
      </c>
      <c r="P25" s="43">
        <f t="shared" si="0"/>
        <v>79.06623235613463</v>
      </c>
      <c r="Q25" s="43">
        <f t="shared" si="0"/>
        <v>71.57699037620297</v>
      </c>
      <c r="R25" s="43">
        <f t="shared" si="0"/>
        <v>91.3493653974616</v>
      </c>
      <c r="S25" s="43">
        <f t="shared" si="0"/>
        <v>77.64964305326744</v>
      </c>
      <c r="T25" s="43">
        <f>(T23/T21)*100</f>
        <v>276.55561575498604</v>
      </c>
      <c r="U25" s="43">
        <f>(U23/U21)*100</f>
        <v>72.9365928070902</v>
      </c>
    </row>
    <row r="26" spans="2:21" s="15" customFormat="1" ht="12.75">
      <c r="B26" s="46" t="s">
        <v>50</v>
      </c>
      <c r="C26" s="47"/>
      <c r="D26" s="47"/>
      <c r="E26" s="47"/>
      <c r="F26" s="47"/>
      <c r="G26" s="47"/>
      <c r="H26" s="47"/>
      <c r="I26" s="47"/>
      <c r="J26" s="48"/>
      <c r="K26" s="40" t="s">
        <v>16</v>
      </c>
      <c r="L26" s="43">
        <f aca="true" t="shared" si="1" ref="L26:S26">(L24/L21)*100</f>
        <v>33.06110102843316</v>
      </c>
      <c r="M26" s="43">
        <f t="shared" si="1"/>
        <v>26.52086208727041</v>
      </c>
      <c r="N26" s="43">
        <f t="shared" si="1"/>
        <v>31.711373002675153</v>
      </c>
      <c r="O26" s="43">
        <f t="shared" si="1"/>
        <v>12.386840362110842</v>
      </c>
      <c r="P26" s="43">
        <f t="shared" si="1"/>
        <v>20.933767643865366</v>
      </c>
      <c r="Q26" s="43">
        <f t="shared" si="1"/>
        <v>28.423009623797025</v>
      </c>
      <c r="R26" s="43">
        <f t="shared" si="1"/>
        <v>8.65063460253841</v>
      </c>
      <c r="S26" s="43">
        <f t="shared" si="1"/>
        <v>22.350356946732564</v>
      </c>
      <c r="T26" s="43">
        <f>(T24/T21)*100</f>
        <v>27.04885354160065</v>
      </c>
      <c r="U26" s="43">
        <f>(U24/U21)*100</f>
        <v>27.063407192909807</v>
      </c>
    </row>
    <row r="27" spans="2:21" ht="12.75" customHeight="1">
      <c r="B27" s="46" t="s">
        <v>51</v>
      </c>
      <c r="C27" s="47"/>
      <c r="D27" s="47"/>
      <c r="E27" s="47"/>
      <c r="F27" s="47"/>
      <c r="G27" s="47"/>
      <c r="H27" s="47"/>
      <c r="I27" s="47"/>
      <c r="J27" s="48"/>
      <c r="K27" s="40" t="s">
        <v>52</v>
      </c>
      <c r="L27" s="44">
        <v>6132</v>
      </c>
      <c r="M27" s="44">
        <v>2514</v>
      </c>
      <c r="N27" s="44">
        <v>2813</v>
      </c>
      <c r="O27" s="44">
        <v>1119</v>
      </c>
      <c r="P27" s="44">
        <v>6161</v>
      </c>
      <c r="Q27" s="44">
        <v>2428</v>
      </c>
      <c r="R27" s="44">
        <v>2020</v>
      </c>
      <c r="S27" s="44">
        <v>846</v>
      </c>
      <c r="T27" s="44">
        <f aca="true" t="shared" si="2" ref="T27:T39">SUM(L27:S27)</f>
        <v>24033</v>
      </c>
      <c r="U27" s="44">
        <v>1457103</v>
      </c>
    </row>
    <row r="28" spans="2:21" ht="12.75" customHeight="1">
      <c r="B28" s="46" t="s">
        <v>53</v>
      </c>
      <c r="C28" s="47"/>
      <c r="D28" s="47"/>
      <c r="E28" s="47"/>
      <c r="F28" s="47"/>
      <c r="G28" s="47"/>
      <c r="H28" s="47"/>
      <c r="I28" s="47"/>
      <c r="J28" s="48"/>
      <c r="K28" s="40" t="s">
        <v>17</v>
      </c>
      <c r="L28" s="44">
        <v>12</v>
      </c>
      <c r="M28" s="44">
        <v>6</v>
      </c>
      <c r="N28" s="44">
        <v>0</v>
      </c>
      <c r="O28" s="44">
        <v>0</v>
      </c>
      <c r="P28" s="44">
        <v>7</v>
      </c>
      <c r="Q28" s="44">
        <v>18</v>
      </c>
      <c r="R28" s="44">
        <v>0</v>
      </c>
      <c r="S28" s="44">
        <v>0</v>
      </c>
      <c r="T28" s="44">
        <f t="shared" si="2"/>
        <v>43</v>
      </c>
      <c r="U28" s="44">
        <v>6069</v>
      </c>
    </row>
    <row r="29" spans="2:21" ht="12.75">
      <c r="B29" s="46" t="s">
        <v>54</v>
      </c>
      <c r="C29" s="47"/>
      <c r="D29" s="47"/>
      <c r="E29" s="47"/>
      <c r="F29" s="47"/>
      <c r="G29" s="47"/>
      <c r="H29" s="47"/>
      <c r="I29" s="47"/>
      <c r="J29" s="48"/>
      <c r="K29" s="40" t="s">
        <v>76</v>
      </c>
      <c r="L29" s="44">
        <v>14604</v>
      </c>
      <c r="M29" s="44">
        <v>3557</v>
      </c>
      <c r="N29" s="44">
        <v>5399</v>
      </c>
      <c r="O29" s="44">
        <v>1440</v>
      </c>
      <c r="P29" s="44">
        <v>3075</v>
      </c>
      <c r="Q29" s="44">
        <v>2247</v>
      </c>
      <c r="R29" s="44">
        <v>108</v>
      </c>
      <c r="S29" s="44">
        <v>249</v>
      </c>
      <c r="T29" s="44">
        <f t="shared" si="2"/>
        <v>30679</v>
      </c>
      <c r="U29" s="44">
        <v>465947</v>
      </c>
    </row>
    <row r="30" spans="2:21" ht="12.75">
      <c r="B30" s="46" t="s">
        <v>55</v>
      </c>
      <c r="C30" s="47"/>
      <c r="D30" s="47"/>
      <c r="E30" s="47"/>
      <c r="F30" s="47"/>
      <c r="G30" s="47"/>
      <c r="H30" s="47"/>
      <c r="I30" s="47"/>
      <c r="J30" s="48"/>
      <c r="K30" s="40" t="s">
        <v>18</v>
      </c>
      <c r="L30" s="44">
        <v>307</v>
      </c>
      <c r="M30" s="44">
        <v>39</v>
      </c>
      <c r="N30" s="44">
        <v>15</v>
      </c>
      <c r="O30" s="44">
        <v>6</v>
      </c>
      <c r="P30" s="44">
        <v>447</v>
      </c>
      <c r="Q30" s="44">
        <v>9</v>
      </c>
      <c r="R30" s="44">
        <v>21</v>
      </c>
      <c r="S30" s="44">
        <v>36</v>
      </c>
      <c r="T30" s="44">
        <f t="shared" si="2"/>
        <v>880</v>
      </c>
      <c r="U30" s="44">
        <v>33653</v>
      </c>
    </row>
    <row r="31" spans="2:21" ht="12.75">
      <c r="B31" s="46" t="s">
        <v>56</v>
      </c>
      <c r="C31" s="47"/>
      <c r="D31" s="47"/>
      <c r="E31" s="47"/>
      <c r="F31" s="47"/>
      <c r="G31" s="47"/>
      <c r="H31" s="47"/>
      <c r="I31" s="47"/>
      <c r="J31" s="48"/>
      <c r="K31" s="40" t="s">
        <v>19</v>
      </c>
      <c r="L31" s="44">
        <v>1860</v>
      </c>
      <c r="M31" s="44">
        <v>463</v>
      </c>
      <c r="N31" s="44">
        <v>577</v>
      </c>
      <c r="O31" s="44">
        <v>655</v>
      </c>
      <c r="P31" s="44">
        <v>629</v>
      </c>
      <c r="Q31" s="44">
        <v>275</v>
      </c>
      <c r="R31" s="44">
        <v>49</v>
      </c>
      <c r="S31" s="44">
        <v>95</v>
      </c>
      <c r="T31" s="44">
        <f t="shared" si="2"/>
        <v>4603</v>
      </c>
      <c r="U31" s="44">
        <v>207877</v>
      </c>
    </row>
    <row r="32" spans="2:21" ht="12.75">
      <c r="B32" s="46" t="s">
        <v>57</v>
      </c>
      <c r="C32" s="47"/>
      <c r="D32" s="47"/>
      <c r="E32" s="47"/>
      <c r="F32" s="47"/>
      <c r="G32" s="47"/>
      <c r="H32" s="47"/>
      <c r="I32" s="47"/>
      <c r="J32" s="48"/>
      <c r="K32" s="40" t="s">
        <v>20</v>
      </c>
      <c r="L32" s="44">
        <v>5478</v>
      </c>
      <c r="M32" s="44">
        <v>1550</v>
      </c>
      <c r="N32" s="44">
        <v>3042</v>
      </c>
      <c r="O32" s="44">
        <v>913</v>
      </c>
      <c r="P32" s="44">
        <v>9922</v>
      </c>
      <c r="Q32" s="44">
        <v>3449</v>
      </c>
      <c r="R32" s="44">
        <v>612</v>
      </c>
      <c r="S32" s="44">
        <v>350</v>
      </c>
      <c r="T32" s="44">
        <f t="shared" si="2"/>
        <v>25316</v>
      </c>
      <c r="U32" s="44">
        <v>571700</v>
      </c>
    </row>
    <row r="33" spans="2:21" ht="12.75">
      <c r="B33" s="46" t="s">
        <v>58</v>
      </c>
      <c r="C33" s="47"/>
      <c r="D33" s="47"/>
      <c r="E33" s="47"/>
      <c r="F33" s="47"/>
      <c r="G33" s="47"/>
      <c r="H33" s="47"/>
      <c r="I33" s="47"/>
      <c r="J33" s="48"/>
      <c r="K33" s="40" t="s">
        <v>21</v>
      </c>
      <c r="L33" s="44">
        <v>593</v>
      </c>
      <c r="M33" s="44">
        <v>190</v>
      </c>
      <c r="N33" s="44">
        <v>56</v>
      </c>
      <c r="O33" s="44">
        <v>84</v>
      </c>
      <c r="P33" s="44">
        <v>263</v>
      </c>
      <c r="Q33" s="44">
        <v>174</v>
      </c>
      <c r="R33" s="44">
        <v>73</v>
      </c>
      <c r="S33" s="44">
        <v>63</v>
      </c>
      <c r="T33" s="44">
        <f t="shared" si="2"/>
        <v>1496</v>
      </c>
      <c r="U33" s="44">
        <v>113323</v>
      </c>
    </row>
    <row r="34" spans="2:21" ht="12.75" customHeight="1">
      <c r="B34" s="46" t="s">
        <v>59</v>
      </c>
      <c r="C34" s="47"/>
      <c r="D34" s="47"/>
      <c r="E34" s="47"/>
      <c r="F34" s="47"/>
      <c r="G34" s="47"/>
      <c r="H34" s="47"/>
      <c r="I34" s="47"/>
      <c r="J34" s="48"/>
      <c r="K34" s="40" t="s">
        <v>22</v>
      </c>
      <c r="L34" s="44">
        <v>507</v>
      </c>
      <c r="M34" s="44">
        <v>105</v>
      </c>
      <c r="N34" s="44">
        <v>61</v>
      </c>
      <c r="O34" s="44">
        <v>18</v>
      </c>
      <c r="P34" s="44">
        <v>159</v>
      </c>
      <c r="Q34" s="44">
        <v>24</v>
      </c>
      <c r="R34" s="44">
        <v>4</v>
      </c>
      <c r="S34" s="44">
        <v>13</v>
      </c>
      <c r="T34" s="44">
        <f t="shared" si="2"/>
        <v>891</v>
      </c>
      <c r="U34" s="44">
        <v>125483</v>
      </c>
    </row>
    <row r="35" spans="2:21" ht="12.75">
      <c r="B35" s="46" t="s">
        <v>60</v>
      </c>
      <c r="C35" s="47"/>
      <c r="D35" s="47"/>
      <c r="E35" s="47"/>
      <c r="F35" s="47"/>
      <c r="G35" s="47"/>
      <c r="H35" s="47"/>
      <c r="I35" s="47"/>
      <c r="J35" s="48"/>
      <c r="K35" s="40" t="s">
        <v>23</v>
      </c>
      <c r="L35" s="44">
        <v>376</v>
      </c>
      <c r="M35" s="44">
        <v>64</v>
      </c>
      <c r="N35" s="44">
        <v>39</v>
      </c>
      <c r="O35" s="44">
        <v>31</v>
      </c>
      <c r="P35" s="44">
        <v>87</v>
      </c>
      <c r="Q35" s="44">
        <v>38</v>
      </c>
      <c r="R35" s="44">
        <v>21</v>
      </c>
      <c r="S35" s="44">
        <v>10</v>
      </c>
      <c r="T35" s="44">
        <f t="shared" si="2"/>
        <v>666</v>
      </c>
      <c r="U35" s="44">
        <v>85990</v>
      </c>
    </row>
    <row r="36" spans="2:21" ht="12.75">
      <c r="B36" s="46" t="s">
        <v>61</v>
      </c>
      <c r="C36" s="47"/>
      <c r="D36" s="47"/>
      <c r="E36" s="47"/>
      <c r="F36" s="47"/>
      <c r="G36" s="47"/>
      <c r="H36" s="47"/>
      <c r="I36" s="47"/>
      <c r="J36" s="48"/>
      <c r="K36" s="40" t="s">
        <v>42</v>
      </c>
      <c r="L36" s="44">
        <v>993</v>
      </c>
      <c r="M36" s="44">
        <v>244</v>
      </c>
      <c r="N36" s="44">
        <v>75</v>
      </c>
      <c r="O36" s="44">
        <v>64</v>
      </c>
      <c r="P36" s="44">
        <v>263</v>
      </c>
      <c r="Q36" s="44">
        <v>50</v>
      </c>
      <c r="R36" s="44">
        <v>14</v>
      </c>
      <c r="S36" s="44">
        <v>43</v>
      </c>
      <c r="T36" s="44">
        <f t="shared" si="2"/>
        <v>1746</v>
      </c>
      <c r="U36" s="44">
        <v>102162</v>
      </c>
    </row>
    <row r="37" spans="2:21" ht="12.75">
      <c r="B37" s="46" t="s">
        <v>62</v>
      </c>
      <c r="C37" s="47"/>
      <c r="D37" s="47"/>
      <c r="E37" s="47"/>
      <c r="F37" s="47"/>
      <c r="G37" s="47"/>
      <c r="H37" s="47"/>
      <c r="I37" s="47"/>
      <c r="J37" s="48"/>
      <c r="K37" s="40" t="s">
        <v>24</v>
      </c>
      <c r="L37" s="44">
        <v>1743</v>
      </c>
      <c r="M37" s="44">
        <v>607</v>
      </c>
      <c r="N37" s="44">
        <v>1631</v>
      </c>
      <c r="O37" s="44">
        <v>147</v>
      </c>
      <c r="P37" s="44">
        <v>1729</v>
      </c>
      <c r="Q37" s="44">
        <v>278</v>
      </c>
      <c r="R37" s="44">
        <v>36</v>
      </c>
      <c r="S37" s="44">
        <v>100</v>
      </c>
      <c r="T37" s="44">
        <f t="shared" si="2"/>
        <v>6271</v>
      </c>
      <c r="U37" s="44">
        <v>265959</v>
      </c>
    </row>
    <row r="38" spans="2:21" ht="12.75">
      <c r="B38" s="46" t="s">
        <v>63</v>
      </c>
      <c r="C38" s="47"/>
      <c r="D38" s="47"/>
      <c r="E38" s="47"/>
      <c r="F38" s="47"/>
      <c r="G38" s="47"/>
      <c r="H38" s="47"/>
      <c r="I38" s="47"/>
      <c r="J38" s="48"/>
      <c r="K38" s="40" t="s">
        <v>25</v>
      </c>
      <c r="L38" s="44">
        <v>14</v>
      </c>
      <c r="M38" s="44">
        <v>8</v>
      </c>
      <c r="N38" s="44">
        <v>0</v>
      </c>
      <c r="O38" s="44">
        <v>0</v>
      </c>
      <c r="P38" s="44">
        <v>1</v>
      </c>
      <c r="Q38" s="44">
        <v>0</v>
      </c>
      <c r="R38" s="44">
        <v>0</v>
      </c>
      <c r="S38" s="44">
        <v>0</v>
      </c>
      <c r="T38" s="44">
        <f t="shared" si="2"/>
        <v>23</v>
      </c>
      <c r="U38" s="44">
        <v>1926</v>
      </c>
    </row>
    <row r="39" spans="2:21" ht="12.75">
      <c r="B39" s="46" t="s">
        <v>64</v>
      </c>
      <c r="C39" s="47"/>
      <c r="D39" s="47"/>
      <c r="E39" s="47"/>
      <c r="F39" s="47"/>
      <c r="G39" s="47"/>
      <c r="H39" s="47"/>
      <c r="I39" s="47"/>
      <c r="J39" s="48"/>
      <c r="K39" s="40" t="s">
        <v>26</v>
      </c>
      <c r="L39" s="44">
        <v>248</v>
      </c>
      <c r="M39" s="44">
        <v>49</v>
      </c>
      <c r="N39" s="44">
        <v>53</v>
      </c>
      <c r="O39" s="44">
        <v>42</v>
      </c>
      <c r="P39" s="44">
        <v>200</v>
      </c>
      <c r="Q39" s="44">
        <v>79</v>
      </c>
      <c r="R39" s="44">
        <v>17</v>
      </c>
      <c r="S39" s="44">
        <v>15</v>
      </c>
      <c r="T39" s="44">
        <f t="shared" si="2"/>
        <v>703</v>
      </c>
      <c r="U39" s="44">
        <v>26205</v>
      </c>
    </row>
    <row r="40" spans="2:21" s="15" customFormat="1" ht="12.75">
      <c r="B40" s="46" t="s">
        <v>65</v>
      </c>
      <c r="C40" s="47"/>
      <c r="D40" s="47"/>
      <c r="E40" s="47"/>
      <c r="F40" s="47"/>
      <c r="G40" s="47"/>
      <c r="H40" s="47"/>
      <c r="I40" s="47"/>
      <c r="J40" s="48"/>
      <c r="K40" s="40" t="s">
        <v>27</v>
      </c>
      <c r="L40" s="45">
        <f aca="true" t="shared" si="3" ref="L40:U40">(L27/L22)*100</f>
        <v>18.674625411134123</v>
      </c>
      <c r="M40" s="45">
        <f t="shared" si="3"/>
        <v>26.77886663826161</v>
      </c>
      <c r="N40" s="45">
        <f t="shared" si="3"/>
        <v>20.461157986616236</v>
      </c>
      <c r="O40" s="45">
        <f t="shared" si="3"/>
        <v>24.78954364200266</v>
      </c>
      <c r="P40" s="45">
        <f t="shared" si="3"/>
        <v>26.89336068793924</v>
      </c>
      <c r="Q40" s="45">
        <f t="shared" si="3"/>
        <v>26.796159364308576</v>
      </c>
      <c r="R40" s="45">
        <f t="shared" si="3"/>
        <v>68.03637588413606</v>
      </c>
      <c r="S40" s="45">
        <f t="shared" si="3"/>
        <v>46.509070918086856</v>
      </c>
      <c r="T40" s="45">
        <f t="shared" si="3"/>
        <v>24.714121179712887</v>
      </c>
      <c r="U40" s="45">
        <f t="shared" si="3"/>
        <v>42.2514884840211</v>
      </c>
    </row>
    <row r="41" spans="2:21" s="15" customFormat="1" ht="12.75">
      <c r="B41" s="46" t="s">
        <v>66</v>
      </c>
      <c r="C41" s="47"/>
      <c r="D41" s="47"/>
      <c r="E41" s="47"/>
      <c r="F41" s="47"/>
      <c r="G41" s="47"/>
      <c r="H41" s="47"/>
      <c r="I41" s="47"/>
      <c r="J41" s="48"/>
      <c r="K41" s="40" t="s">
        <v>28</v>
      </c>
      <c r="L41" s="45">
        <f aca="true" t="shared" si="4" ref="L41:U41">(L28/L22)*100</f>
        <v>0.036545255207698864</v>
      </c>
      <c r="M41" s="45">
        <f t="shared" si="4"/>
        <v>0.06391137622496805</v>
      </c>
      <c r="N41" s="45">
        <f t="shared" si="4"/>
        <v>0</v>
      </c>
      <c r="O41" s="45">
        <f t="shared" si="4"/>
        <v>0</v>
      </c>
      <c r="P41" s="45">
        <f t="shared" si="4"/>
        <v>0.0305556768082413</v>
      </c>
      <c r="Q41" s="45">
        <f t="shared" si="4"/>
        <v>0.1986535702461097</v>
      </c>
      <c r="R41" s="45">
        <f t="shared" si="4"/>
        <v>0</v>
      </c>
      <c r="S41" s="45">
        <f t="shared" si="4"/>
        <v>0</v>
      </c>
      <c r="T41" s="45">
        <f t="shared" si="4"/>
        <v>0.04421866644728724</v>
      </c>
      <c r="U41" s="45">
        <f t="shared" si="4"/>
        <v>0.17598226316844046</v>
      </c>
    </row>
    <row r="42" spans="2:21" s="15" customFormat="1" ht="12.75">
      <c r="B42" s="46" t="s">
        <v>67</v>
      </c>
      <c r="C42" s="47"/>
      <c r="D42" s="47"/>
      <c r="E42" s="47"/>
      <c r="F42" s="47"/>
      <c r="G42" s="47"/>
      <c r="H42" s="47"/>
      <c r="I42" s="47"/>
      <c r="J42" s="48"/>
      <c r="K42" s="40" t="s">
        <v>29</v>
      </c>
      <c r="L42" s="45">
        <f>(L29/L22)*100</f>
        <v>44.47557558776952</v>
      </c>
      <c r="M42" s="45">
        <f aca="true" t="shared" si="5" ref="M42:U42">(M29/M22)*100</f>
        <v>37.888794205368555</v>
      </c>
      <c r="N42" s="45">
        <f t="shared" si="5"/>
        <v>39.271166715158564</v>
      </c>
      <c r="O42" s="45">
        <f t="shared" si="5"/>
        <v>31.900753212228622</v>
      </c>
      <c r="P42" s="45">
        <f t="shared" si="5"/>
        <v>13.422672312191716</v>
      </c>
      <c r="Q42" s="45">
        <f t="shared" si="5"/>
        <v>24.79858735238936</v>
      </c>
      <c r="R42" s="45">
        <f t="shared" si="5"/>
        <v>3.6375884136072756</v>
      </c>
      <c r="S42" s="45">
        <f t="shared" si="5"/>
        <v>13.688840021990103</v>
      </c>
      <c r="T42" s="45">
        <f t="shared" si="5"/>
        <v>31.548475998519187</v>
      </c>
      <c r="U42" s="45">
        <f t="shared" si="5"/>
        <v>13.511024481223485</v>
      </c>
    </row>
    <row r="43" spans="2:21" s="15" customFormat="1" ht="12.75">
      <c r="B43" s="46" t="s">
        <v>68</v>
      </c>
      <c r="C43" s="47"/>
      <c r="D43" s="47"/>
      <c r="E43" s="47"/>
      <c r="F43" s="47"/>
      <c r="G43" s="47"/>
      <c r="H43" s="47"/>
      <c r="I43" s="47"/>
      <c r="J43" s="48"/>
      <c r="K43" s="40" t="s">
        <v>30</v>
      </c>
      <c r="L43" s="45">
        <f>(L30/L22)*100</f>
        <v>0.9349494457302961</v>
      </c>
      <c r="M43" s="45">
        <f aca="true" t="shared" si="6" ref="M43:U43">(M30/M22)*100</f>
        <v>0.41542394546229233</v>
      </c>
      <c r="N43" s="45">
        <f t="shared" si="6"/>
        <v>0.10910677916787896</v>
      </c>
      <c r="O43" s="45">
        <f t="shared" si="6"/>
        <v>0.1329198050509526</v>
      </c>
      <c r="P43" s="45">
        <f t="shared" si="6"/>
        <v>1.951198219040552</v>
      </c>
      <c r="Q43" s="45">
        <f t="shared" si="6"/>
        <v>0.09932678512305484</v>
      </c>
      <c r="R43" s="45">
        <f t="shared" si="6"/>
        <v>0.7073088582014146</v>
      </c>
      <c r="S43" s="45">
        <f t="shared" si="6"/>
        <v>1.9791094007696537</v>
      </c>
      <c r="T43" s="45">
        <f t="shared" si="6"/>
        <v>0.9049401505491341</v>
      </c>
      <c r="U43" s="45">
        <f t="shared" si="6"/>
        <v>0.9758331030495183</v>
      </c>
    </row>
    <row r="44" spans="2:21" s="15" customFormat="1" ht="12.75">
      <c r="B44" s="46" t="s">
        <v>69</v>
      </c>
      <c r="C44" s="47"/>
      <c r="D44" s="47"/>
      <c r="E44" s="47"/>
      <c r="F44" s="47"/>
      <c r="G44" s="47"/>
      <c r="H44" s="47"/>
      <c r="I44" s="47"/>
      <c r="J44" s="48"/>
      <c r="K44" s="40" t="s">
        <v>31</v>
      </c>
      <c r="L44" s="45">
        <f>(L31/L22)*100</f>
        <v>5.664514557193325</v>
      </c>
      <c r="M44" s="45">
        <f aca="true" t="shared" si="7" ref="M44:U44">(M31/M22)*100</f>
        <v>4.9318278653600345</v>
      </c>
      <c r="N44" s="45">
        <f t="shared" si="7"/>
        <v>4.1969741053244105</v>
      </c>
      <c r="O44" s="45">
        <f t="shared" si="7"/>
        <v>14.510412051395658</v>
      </c>
      <c r="P44" s="45">
        <f t="shared" si="7"/>
        <v>2.7456458160548256</v>
      </c>
      <c r="Q44" s="45">
        <f t="shared" si="7"/>
        <v>3.0349851009822313</v>
      </c>
      <c r="R44" s="45">
        <f t="shared" si="7"/>
        <v>1.6503873358033008</v>
      </c>
      <c r="S44" s="45">
        <f t="shared" si="7"/>
        <v>5.222649807586586</v>
      </c>
      <c r="T44" s="45">
        <f t="shared" si="7"/>
        <v>4.733453992020073</v>
      </c>
      <c r="U44" s="45">
        <f t="shared" si="7"/>
        <v>6.027791221068693</v>
      </c>
    </row>
    <row r="45" spans="2:21" s="15" customFormat="1" ht="12.75">
      <c r="B45" s="46" t="s">
        <v>70</v>
      </c>
      <c r="C45" s="47"/>
      <c r="D45" s="47"/>
      <c r="E45" s="47"/>
      <c r="F45" s="47"/>
      <c r="G45" s="47"/>
      <c r="H45" s="47"/>
      <c r="I45" s="47"/>
      <c r="J45" s="48"/>
      <c r="K45" s="40" t="s">
        <v>32</v>
      </c>
      <c r="L45" s="45">
        <f>(L32/L22)*100</f>
        <v>16.682909002314535</v>
      </c>
      <c r="M45" s="45">
        <f aca="true" t="shared" si="8" ref="M45:U45">(M32/M22)*100</f>
        <v>16.510438858116743</v>
      </c>
      <c r="N45" s="45">
        <f t="shared" si="8"/>
        <v>22.126854815245853</v>
      </c>
      <c r="O45" s="45">
        <f t="shared" si="8"/>
        <v>20.22596366858662</v>
      </c>
      <c r="P45" s="45">
        <f t="shared" si="8"/>
        <v>43.3104893273386</v>
      </c>
      <c r="Q45" s="45">
        <f t="shared" si="8"/>
        <v>38.06423132104624</v>
      </c>
      <c r="R45" s="45">
        <f t="shared" si="8"/>
        <v>20.613001010441227</v>
      </c>
      <c r="S45" s="45">
        <f t="shared" si="8"/>
        <v>19.241341396371634</v>
      </c>
      <c r="T45" s="45">
        <f t="shared" si="8"/>
        <v>26.033482785570317</v>
      </c>
      <c r="U45" s="45">
        <f t="shared" si="8"/>
        <v>16.577534989849628</v>
      </c>
    </row>
    <row r="46" spans="2:21" s="15" customFormat="1" ht="12.75">
      <c r="B46" s="46" t="s">
        <v>71</v>
      </c>
      <c r="C46" s="47"/>
      <c r="D46" s="47"/>
      <c r="E46" s="47"/>
      <c r="F46" s="47"/>
      <c r="G46" s="47"/>
      <c r="H46" s="47"/>
      <c r="I46" s="47"/>
      <c r="J46" s="48"/>
      <c r="K46" s="40" t="s">
        <v>77</v>
      </c>
      <c r="L46" s="45">
        <f>(L34/L22)*100</f>
        <v>1.544037032525277</v>
      </c>
      <c r="M46" s="45">
        <f aca="true" t="shared" si="9" ref="M46:U46">(M34/M22)*100</f>
        <v>1.1184490839369408</v>
      </c>
      <c r="N46" s="45">
        <f t="shared" si="9"/>
        <v>0.44370090194937445</v>
      </c>
      <c r="O46" s="45">
        <f t="shared" si="9"/>
        <v>0.39875941515285773</v>
      </c>
      <c r="P46" s="45">
        <f t="shared" si="9"/>
        <v>0.6940503732157668</v>
      </c>
      <c r="Q46" s="45">
        <f t="shared" si="9"/>
        <v>0.2648714269948129</v>
      </c>
      <c r="R46" s="45">
        <f t="shared" si="9"/>
        <v>0.13472549680026946</v>
      </c>
      <c r="S46" s="45">
        <f t="shared" si="9"/>
        <v>0.7146783947223749</v>
      </c>
      <c r="T46" s="45">
        <f t="shared" si="9"/>
        <v>0.9162519024309984</v>
      </c>
      <c r="U46" s="45">
        <f t="shared" si="9"/>
        <v>3.6386195961715955</v>
      </c>
    </row>
    <row r="47" spans="2:21" s="15" customFormat="1" ht="12.75">
      <c r="B47" s="46" t="s">
        <v>72</v>
      </c>
      <c r="C47" s="47"/>
      <c r="D47" s="47"/>
      <c r="E47" s="47"/>
      <c r="F47" s="47"/>
      <c r="G47" s="47"/>
      <c r="H47" s="47"/>
      <c r="I47" s="47"/>
      <c r="J47" s="48"/>
      <c r="K47" s="40" t="s">
        <v>43</v>
      </c>
      <c r="L47" s="45">
        <f>(L36/L22)*100</f>
        <v>3.0241198684370816</v>
      </c>
      <c r="M47" s="45">
        <f aca="true" t="shared" si="10" ref="M47:U47">(M36/M22)*100</f>
        <v>2.5990626331487006</v>
      </c>
      <c r="N47" s="45">
        <f t="shared" si="10"/>
        <v>0.5455338958393948</v>
      </c>
      <c r="O47" s="45">
        <f t="shared" si="10"/>
        <v>1.4178112538768277</v>
      </c>
      <c r="P47" s="45">
        <f t="shared" si="10"/>
        <v>1.1480204286524947</v>
      </c>
      <c r="Q47" s="45">
        <f t="shared" si="10"/>
        <v>0.5518154729058602</v>
      </c>
      <c r="R47" s="45">
        <f t="shared" si="10"/>
        <v>0.47153923880094306</v>
      </c>
      <c r="S47" s="45">
        <f t="shared" si="10"/>
        <v>2.3639362286970864</v>
      </c>
      <c r="T47" s="45">
        <f t="shared" si="10"/>
        <v>1.7954835259758957</v>
      </c>
      <c r="U47" s="45">
        <f t="shared" si="10"/>
        <v>2.962382595125097</v>
      </c>
    </row>
    <row r="48" spans="2:21" s="15" customFormat="1" ht="12.75">
      <c r="B48" s="46" t="s">
        <v>73</v>
      </c>
      <c r="C48" s="47"/>
      <c r="D48" s="47"/>
      <c r="E48" s="47"/>
      <c r="F48" s="47"/>
      <c r="G48" s="47"/>
      <c r="H48" s="47"/>
      <c r="I48" s="47"/>
      <c r="J48" s="48"/>
      <c r="K48" s="40" t="s">
        <v>33</v>
      </c>
      <c r="L48" s="45">
        <f>(L37/L22)*100</f>
        <v>5.308198318918261</v>
      </c>
      <c r="M48" s="45">
        <f aca="true" t="shared" si="11" ref="M48:U48">(M37/M22)*100</f>
        <v>6.465700894759268</v>
      </c>
      <c r="N48" s="45">
        <f t="shared" si="11"/>
        <v>11.863543788187373</v>
      </c>
      <c r="O48" s="45">
        <f t="shared" si="11"/>
        <v>3.2565352237483385</v>
      </c>
      <c r="P48" s="45">
        <f t="shared" si="11"/>
        <v>7.547252171635602</v>
      </c>
      <c r="Q48" s="45">
        <f t="shared" si="11"/>
        <v>3.0680940293565833</v>
      </c>
      <c r="R48" s="45">
        <f t="shared" si="11"/>
        <v>1.212529471202425</v>
      </c>
      <c r="S48" s="45">
        <f t="shared" si="11"/>
        <v>5.497526113249037</v>
      </c>
      <c r="T48" s="45">
        <f t="shared" si="11"/>
        <v>6.44872691374275</v>
      </c>
      <c r="U48" s="45">
        <f t="shared" si="11"/>
        <v>7.711989904434875</v>
      </c>
    </row>
    <row r="49" spans="2:21" s="15" customFormat="1" ht="12.75">
      <c r="B49" s="46" t="s">
        <v>74</v>
      </c>
      <c r="C49" s="47"/>
      <c r="D49" s="47"/>
      <c r="E49" s="47"/>
      <c r="F49" s="47"/>
      <c r="G49" s="47"/>
      <c r="H49" s="47"/>
      <c r="I49" s="47"/>
      <c r="J49" s="48"/>
      <c r="K49" s="40" t="s">
        <v>34</v>
      </c>
      <c r="L49" s="45">
        <f>(L38/L22)*100</f>
        <v>0.042636131075648676</v>
      </c>
      <c r="M49" s="45">
        <f aca="true" t="shared" si="12" ref="M49:U49">(M38/M22)*100</f>
        <v>0.08521516829995739</v>
      </c>
      <c r="N49" s="45">
        <f t="shared" si="12"/>
        <v>0</v>
      </c>
      <c r="O49" s="45">
        <f t="shared" si="12"/>
        <v>0</v>
      </c>
      <c r="P49" s="45">
        <f t="shared" si="12"/>
        <v>0.0043650966868916145</v>
      </c>
      <c r="Q49" s="45">
        <f t="shared" si="12"/>
        <v>0</v>
      </c>
      <c r="R49" s="45">
        <f t="shared" si="12"/>
        <v>0</v>
      </c>
      <c r="S49" s="45">
        <f t="shared" si="12"/>
        <v>0</v>
      </c>
      <c r="T49" s="45">
        <f t="shared" si="12"/>
        <v>0.023651844843897825</v>
      </c>
      <c r="U49" s="45">
        <f t="shared" si="12"/>
        <v>0.05584805385770577</v>
      </c>
    </row>
    <row r="50" spans="2:21" s="15" customFormat="1" ht="12.75">
      <c r="B50" s="46" t="s">
        <v>75</v>
      </c>
      <c r="C50" s="47"/>
      <c r="D50" s="47"/>
      <c r="E50" s="47"/>
      <c r="F50" s="47"/>
      <c r="G50" s="47"/>
      <c r="H50" s="47"/>
      <c r="I50" s="47"/>
      <c r="J50" s="48"/>
      <c r="K50" s="40" t="s">
        <v>35</v>
      </c>
      <c r="L50" s="45">
        <f>(L39/L22)*100</f>
        <v>0.7552686076257766</v>
      </c>
      <c r="M50" s="45">
        <f aca="true" t="shared" si="13" ref="M50:U50">(M39/M22)*100</f>
        <v>0.521942905837239</v>
      </c>
      <c r="N50" s="45">
        <f t="shared" si="13"/>
        <v>0.3855106197265057</v>
      </c>
      <c r="O50" s="45">
        <f t="shared" si="13"/>
        <v>0.930438635356668</v>
      </c>
      <c r="P50" s="45">
        <f t="shared" si="13"/>
        <v>0.8730193373783229</v>
      </c>
      <c r="Q50" s="45">
        <f t="shared" si="13"/>
        <v>0.8718684471912593</v>
      </c>
      <c r="R50" s="45">
        <f t="shared" si="13"/>
        <v>0.5725833614011452</v>
      </c>
      <c r="S50" s="45">
        <f t="shared" si="13"/>
        <v>0.8246289169873556</v>
      </c>
      <c r="T50" s="45">
        <f t="shared" si="13"/>
        <v>0.7229237793591379</v>
      </c>
      <c r="U50" s="45">
        <f t="shared" si="13"/>
        <v>0.7598640972695637</v>
      </c>
    </row>
    <row r="51" ht="12.75">
      <c r="L51" s="16"/>
    </row>
    <row r="52" spans="12:21" ht="12.75"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ht="12.75">
      <c r="L53" s="16"/>
    </row>
  </sheetData>
  <mergeCells count="33">
    <mergeCell ref="B43:J43"/>
    <mergeCell ref="B44:J44"/>
    <mergeCell ref="B37:J37"/>
    <mergeCell ref="B50:J50"/>
    <mergeCell ref="B46:J46"/>
    <mergeCell ref="B47:J47"/>
    <mergeCell ref="B48:J48"/>
    <mergeCell ref="B49:J49"/>
    <mergeCell ref="B45:J45"/>
    <mergeCell ref="B38:J38"/>
    <mergeCell ref="B35:J35"/>
    <mergeCell ref="B36:J36"/>
    <mergeCell ref="B41:J41"/>
    <mergeCell ref="B42:J42"/>
    <mergeCell ref="B39:J39"/>
    <mergeCell ref="B40:J40"/>
    <mergeCell ref="B30:J30"/>
    <mergeCell ref="B31:J31"/>
    <mergeCell ref="B32:J32"/>
    <mergeCell ref="B25:J25"/>
    <mergeCell ref="B26:J26"/>
    <mergeCell ref="B27:J27"/>
    <mergeCell ref="B28:J28"/>
    <mergeCell ref="B33:J33"/>
    <mergeCell ref="B34:J34"/>
    <mergeCell ref="F6:H6"/>
    <mergeCell ref="B21:J21"/>
    <mergeCell ref="B23:J23"/>
    <mergeCell ref="B24:J24"/>
    <mergeCell ref="B6:C6"/>
    <mergeCell ref="B20:J20"/>
    <mergeCell ref="B22:J22"/>
    <mergeCell ref="B29:J29"/>
  </mergeCells>
  <printOptions/>
  <pageMargins left="0.75" right="0.75" top="1" bottom="1" header="0" footer="0"/>
  <pageSetup fitToHeight="1" fitToWidth="1" horizontalDpi="300" verticalDpi="300" orientation="landscape" paperSize="11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hhernandez</cp:lastModifiedBy>
  <cp:lastPrinted>2007-05-14T17:37:16Z</cp:lastPrinted>
  <dcterms:created xsi:type="dcterms:W3CDTF">2006-08-07T20:43:59Z</dcterms:created>
  <dcterms:modified xsi:type="dcterms:W3CDTF">2007-09-20T18:21:01Z</dcterms:modified>
  <cp:category/>
  <cp:version/>
  <cp:contentType/>
  <cp:contentStatus/>
</cp:coreProperties>
</file>