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3-07" sheetId="1" r:id="rId1"/>
    <sheet name="Hoja2" sheetId="2" r:id="rId2"/>
    <sheet name="Hoja3" sheetId="3" r:id="rId3"/>
  </sheets>
  <definedNames>
    <definedName name="_xlnm.Print_Area" localSheetId="0">'Tabla 03-07'!$A$1:$AF$147</definedName>
    <definedName name="_xlnm.Print_Titles" localSheetId="0">'Tabla 03-07'!$22:$24</definedName>
  </definedNames>
  <calcPr fullCalcOnLoad="1"/>
</workbook>
</file>

<file path=xl/sharedStrings.xml><?xml version="1.0" encoding="utf-8"?>
<sst xmlns="http://schemas.openxmlformats.org/spreadsheetml/2006/main" count="305" uniqueCount="305">
  <si>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</si>
  <si>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</si>
  <si>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</si>
  <si>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</si>
  <si>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</si>
  <si>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</si>
  <si>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</si>
  <si>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</si>
  <si>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</si>
  <si>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</si>
  <si>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</si>
  <si>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</si>
  <si>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</si>
  <si>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</si>
  <si>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</si>
  <si>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</si>
  <si>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</si>
  <si>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</si>
  <si>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</si>
  <si>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</si>
  <si>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</si>
  <si>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</si>
  <si>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</si>
  <si>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</si>
  <si>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</si>
  <si>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</si>
  <si>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</si>
  <si>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</si>
  <si>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</si>
  <si>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</si>
  <si>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Código Departamento y Municipio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</si>
  <si>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</si>
  <si>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</si>
  <si>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</si>
  <si>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</si>
  <si>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</si>
  <si>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</si>
  <si>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</si>
  <si>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</si>
  <si>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</si>
  <si>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</si>
  <si>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</si>
  <si>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</si>
  <si>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</si>
  <si>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</si>
  <si>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</si>
  <si>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</si>
  <si>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</si>
  <si>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</si>
  <si>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</si>
  <si>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</si>
  <si>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Ref. Código Campo</t>
  </si>
  <si>
    <t>Población  Total</t>
  </si>
  <si>
    <t>Total Defunciones</t>
  </si>
  <si>
    <t>Total Defunciones Hombres</t>
  </si>
  <si>
    <t>Total Defunciones Mujeres</t>
  </si>
  <si>
    <t>Total Defunciones Hombres Area Urbana</t>
  </si>
  <si>
    <t>Total Defunciones Mujeres Area Urbana</t>
  </si>
  <si>
    <t>Total Defunciones Hombres Area Rural</t>
  </si>
  <si>
    <t>Total Defunciones Mujeres Area Rural</t>
  </si>
  <si>
    <t>Total Defunciones Area Urbana</t>
  </si>
  <si>
    <t>Total Defunciones Area Rural</t>
  </si>
  <si>
    <t>Total Defunciones Población menor de un año</t>
  </si>
  <si>
    <t>Total Defunciones Población menor de un año Urbano</t>
  </si>
  <si>
    <t>Total Defunciones Población menor de un año Rural</t>
  </si>
  <si>
    <t>Total Defunciones Hombres menores de un año</t>
  </si>
  <si>
    <t>Total Defunciones Hombres menores de un año Urbano</t>
  </si>
  <si>
    <t>Total Defunciones Hombres menores de un año Rural</t>
  </si>
  <si>
    <t>Total Defunciones Mujeres menores de un año</t>
  </si>
  <si>
    <t>Total Defunciones Mujeres menores de un año Urbano</t>
  </si>
  <si>
    <t>Total Defunciones Mujeres menores de un año Rural</t>
  </si>
  <si>
    <t>Total Defunciones Población 1 año</t>
  </si>
  <si>
    <t>Total Defunciones Población 1 año Urbano</t>
  </si>
  <si>
    <t>Total Defunciones Población 1 año Rural</t>
  </si>
  <si>
    <t xml:space="preserve">Total Defunciones Hombres 1 año </t>
  </si>
  <si>
    <t>Total Defunciones Hombres 1 año Urbano</t>
  </si>
  <si>
    <t>Total Defunciones Hombres 1 año Rural</t>
  </si>
  <si>
    <t>Total Defunciones Mujeres 1 año</t>
  </si>
  <si>
    <t>Total Defunciones Mujeres 1 año Urbano</t>
  </si>
  <si>
    <t>Total Defunciones Mujeres 1 año Rural</t>
  </si>
  <si>
    <t>Total Defunciones Población 2 años</t>
  </si>
  <si>
    <t>Total Defunciones Población 2 años Urbano</t>
  </si>
  <si>
    <t>Total Defunciones Población 2 años Rural</t>
  </si>
  <si>
    <t>Total Defunciones Hombres 2 años</t>
  </si>
  <si>
    <t>Total Defunciones Hombres 2 años Urbano</t>
  </si>
  <si>
    <t>Total Defunciones Hombres 2 años Rural</t>
  </si>
  <si>
    <t>Total Defunciones Mujeres 2 años</t>
  </si>
  <si>
    <t>Total Defunciones Mujeres 2 años Urbano</t>
  </si>
  <si>
    <t>Total Defunciones Mujeres 2 años Rural</t>
  </si>
  <si>
    <t>Total Defunciones Población 3 años</t>
  </si>
  <si>
    <t>Total Defunciones Población 3 años Urbano</t>
  </si>
  <si>
    <t>Total Defunciones Población 3 años Rural</t>
  </si>
  <si>
    <t>Total Defunciones Hombres 3 años</t>
  </si>
  <si>
    <t>Total Defunciones Hombres 3 años Urbano</t>
  </si>
  <si>
    <t>Total Defunciones Hombres 3 años Rural</t>
  </si>
  <si>
    <t>Total Defunciones Mujeres 3 años</t>
  </si>
  <si>
    <t>Total Defunciones Mujeres 3 años Urbano</t>
  </si>
  <si>
    <t>Total Defunciones Mujeres 3 años Rural</t>
  </si>
  <si>
    <t>Total Defunciones Población 4 años</t>
  </si>
  <si>
    <t>Total Defunciones Población 4 años Urbano</t>
  </si>
  <si>
    <t>Total Defunciones Población 4 años Rural</t>
  </si>
  <si>
    <t>Total Defunciones Hombres 4 años</t>
  </si>
  <si>
    <t>Total Defunciones Hombres 4 años Urbano</t>
  </si>
  <si>
    <t>Total Defunciones Hombres 4 años Rural</t>
  </si>
  <si>
    <t>Total Defunciones Mujeres 4 años</t>
  </si>
  <si>
    <t>Total Defunciones Mujeres 4 años Urbano</t>
  </si>
  <si>
    <t>Total Defunciones Mujeres 4 años Rural</t>
  </si>
  <si>
    <t>Total Defunciones Población 5 años</t>
  </si>
  <si>
    <t>Total Defunciones Población 5 años Urbano</t>
  </si>
  <si>
    <t>Total Defunciones Población 5 años Rural</t>
  </si>
  <si>
    <t>Total Defunciones Hombres 5 años</t>
  </si>
  <si>
    <t>Total Defunciones Hombres 5 años Urbano</t>
  </si>
  <si>
    <t>Total Defunciones Hombres 5 años Rural</t>
  </si>
  <si>
    <t>Total Defunciones Mujeres 5 años</t>
  </si>
  <si>
    <t>Total Defunciones Mujeres 5 años Urbano</t>
  </si>
  <si>
    <t>Total Defunciones Mujeres 5 años Rural</t>
  </si>
  <si>
    <t>Total Defunciones Población de 1 a 4 años</t>
  </si>
  <si>
    <t>Total Defunciones Población de 1 a 4 años Urbano</t>
  </si>
  <si>
    <t>Total Defunciones Población de 1 a 4 años Rural</t>
  </si>
  <si>
    <t>Total Defunciones Hombres de 1 a 4 años</t>
  </si>
  <si>
    <t>Total Defunciones Hombres de 1 a 4 años Urbano</t>
  </si>
  <si>
    <t>Total Defunciones Hombres de 1 a 4 años Rural</t>
  </si>
  <si>
    <t>Total Defunciones Mujeres de 1 a 4 años</t>
  </si>
  <si>
    <t>Total Defunciones Mujeres de 1 a 4 años Urbano</t>
  </si>
  <si>
    <t>Total Defunciones Mujeres de 1 a 4 años Rural</t>
  </si>
  <si>
    <t>Porcentaje de Mortalidad General</t>
  </si>
  <si>
    <t>Porcentaje de Mortalidad Hombres</t>
  </si>
  <si>
    <t>Porcentaje de Mortalidad Mujer</t>
  </si>
  <si>
    <t>Porcentaje de Mortalidad Area Urbana</t>
  </si>
  <si>
    <t>Porcentaje de Mortalidad Area Rural</t>
  </si>
  <si>
    <t>Porcentaje de Mortalidad Población menor de un año</t>
  </si>
  <si>
    <t>Porcentaje de Mortalidad Población menor de un año Urbano</t>
  </si>
  <si>
    <t>Porcentaje de Mortalidad Población menor de un año Rural</t>
  </si>
  <si>
    <t>Porcentaje de Mortalidad Población de 1 a 4 años</t>
  </si>
  <si>
    <t>Porcentaje de Mortalidad Población de 1 a 4 años Urbano</t>
  </si>
  <si>
    <t>Porcentaje de Mortalidad Población de 1 a 4 años Rural</t>
  </si>
  <si>
    <t>T_POB</t>
  </si>
  <si>
    <t>T_DF</t>
  </si>
  <si>
    <t>T_DF_H</t>
  </si>
  <si>
    <t>T_DF_M</t>
  </si>
  <si>
    <t>T_DF_H_UR</t>
  </si>
  <si>
    <t>T_DF_M_UR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</si>
  <si>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</si>
  <si>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</si>
  <si>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</si>
  <si>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</si>
  <si>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</si>
  <si>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</si>
  <si>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</si>
  <si>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</si>
  <si>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</si>
  <si>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</si>
  <si>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</si>
  <si>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</si>
  <si>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</si>
  <si>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</si>
  <si>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</si>
  <si>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</si>
  <si>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</si>
  <si>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</si>
  <si>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</si>
  <si>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</si>
  <si>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</si>
  <si>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</si>
  <si>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</t>
  </si>
  <si>
    <t>DF_2_UR</t>
  </si>
  <si>
    <t>DF_2_RU</t>
  </si>
  <si>
    <t>DF_2_H</t>
  </si>
  <si>
    <t>DF_2_URH</t>
  </si>
  <si>
    <t>DF_2_RUH</t>
  </si>
  <si>
    <t>DF_2_M</t>
  </si>
  <si>
    <t>DF_2_URM</t>
  </si>
  <si>
    <t>DF_2_RUM</t>
  </si>
  <si>
    <t>DF_3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</si>
  <si>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</si>
  <si>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</si>
  <si>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</si>
  <si>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</si>
  <si>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</si>
  <si>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</si>
  <si>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</si>
  <si>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</si>
  <si>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</si>
  <si>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</si>
  <si>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</si>
  <si>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</si>
  <si>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</si>
  <si>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</si>
  <si>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</si>
  <si>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</si>
  <si>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</si>
  <si>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</si>
  <si>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</si>
  <si>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</si>
  <si>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</si>
  <si>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</si>
  <si>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</si>
  <si>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</si>
  <si>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</si>
  <si>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</si>
  <si>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</si>
  <si>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</si>
  <si>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</si>
  <si>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</si>
  <si>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</si>
  <si>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</si>
  <si>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</si>
  <si>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</si>
  <si>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</si>
  <si>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P_MOR_G</t>
  </si>
  <si>
    <t>P_MOR_H</t>
  </si>
  <si>
    <t>P_MOR_M</t>
  </si>
  <si>
    <t>P_MOR_UR</t>
  </si>
  <si>
    <t>P_MOR_RU</t>
  </si>
  <si>
    <t>P_MOR_A1</t>
  </si>
  <si>
    <t>P_MOR_A1UR</t>
  </si>
  <si>
    <t>P_MOR_A1RU</t>
  </si>
  <si>
    <t>P_MOR_1A4</t>
  </si>
  <si>
    <t>P_MOR_1A4U</t>
  </si>
  <si>
    <t>P_MOR_1A4R</t>
  </si>
  <si>
    <t>Defunciones por rangos de edad, y sexo</t>
  </si>
  <si>
    <t>Indicador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</si>
  <si>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</si>
  <si>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</si>
  <si>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</si>
  <si>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</si>
  <si>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1a 4 años</t>
  </si>
  <si>
    <t xml:space="preserve">Número de personas </t>
  </si>
  <si>
    <t>Municipios del Departamento de Solola</t>
  </si>
  <si>
    <t xml:space="preserve"> 03 -07 </t>
  </si>
  <si>
    <t>Total Defunciones Población de 11 a 15 años</t>
  </si>
  <si>
    <t>Total Defunciones Población de 11 a 15 años Urbano</t>
  </si>
  <si>
    <t>Total Defunciones Población de 11 a 15 años Rural</t>
  </si>
  <si>
    <t>Total Defunciones Hombres de 11 a 15 años</t>
  </si>
  <si>
    <t>Total Defunciones Hombres de 11 a 15 años Urbano</t>
  </si>
  <si>
    <t>Total Defunciones Hombres de 11 a 15 años Rural</t>
  </si>
  <si>
    <t>Total Defunciones Mujeres de 11 a 15 años</t>
  </si>
  <si>
    <t>Total Defunciones Mujeres de 11 a 15 años Urbano</t>
  </si>
  <si>
    <t>Total Defunciones Mujeres de 11 a 15 años Rural</t>
  </si>
  <si>
    <t>Total Defunciones Población de 16 a 50 años</t>
  </si>
  <si>
    <t>Total Defunciones Población de 16 a 50 años Urbano</t>
  </si>
  <si>
    <t>Total Defunciones Población de 16 a 50 años Rural</t>
  </si>
  <si>
    <t>Total Defunciones Hombres de 16 a 50 años</t>
  </si>
  <si>
    <t>Total Defunciones Hombres de 16 a 50 años Urbano</t>
  </si>
  <si>
    <t>Total Defunciones Hombres de 16 a 50 años Rural</t>
  </si>
  <si>
    <t>Total Defunciones Mujeres de 16 a 50 años</t>
  </si>
  <si>
    <t>Total Defunciones Mujeres de 16 a 50 años Urbano</t>
  </si>
  <si>
    <t>DF_11A15</t>
  </si>
  <si>
    <t>DF11A15_UR</t>
  </si>
  <si>
    <t>DF11A15_RU</t>
  </si>
  <si>
    <t>DF11A15_H</t>
  </si>
  <si>
    <t>DF11A15URH</t>
  </si>
  <si>
    <t>DF11A15RUH</t>
  </si>
  <si>
    <t>DF11A15_M</t>
  </si>
  <si>
    <t>DF11A15URM</t>
  </si>
  <si>
    <t>DF_16A50</t>
  </si>
  <si>
    <t>DF16A50_UR</t>
  </si>
  <si>
    <t>DF16A50_RU</t>
  </si>
  <si>
    <t>DF16A50_H</t>
  </si>
  <si>
    <t>DF16A50URH</t>
  </si>
  <si>
    <t>DF16A50RUH</t>
  </si>
  <si>
    <t>DF16A50_M</t>
  </si>
  <si>
    <t>DF16A50URM</t>
  </si>
  <si>
    <t>DF16A50RUM</t>
  </si>
  <si>
    <t>Total Defunciones Mujeres de 16 a 50 años Rural</t>
  </si>
  <si>
    <t>NACIONAL</t>
  </si>
  <si>
    <t>DF11A15RUM</t>
  </si>
  <si>
    <t>Fecha de Datos</t>
  </si>
  <si>
    <t>Instituto Nacional de Estadística, febrero 2006</t>
  </si>
  <si>
    <t>Total Defunciones Población de 5 a 10 años</t>
  </si>
  <si>
    <t>DF_5A10</t>
  </si>
  <si>
    <t>Total Defunciones Población de 5 a 10 años Urbano</t>
  </si>
  <si>
    <t>DF_5A10_RU</t>
  </si>
  <si>
    <t>DF_5A10_UR</t>
  </si>
  <si>
    <t>Total Defunciones Población de 5 a 10 años Rural</t>
  </si>
  <si>
    <t>DF_5A10_H</t>
  </si>
  <si>
    <t>Total Defunciones Hombres de 5 a 10 años</t>
  </si>
  <si>
    <t>Total Defunciones Hombres de 5 a 10 años Urbano</t>
  </si>
  <si>
    <t>DF_5A10_URH</t>
  </si>
  <si>
    <t>Total Defunciones Hombres de 5 a 10 años Rural</t>
  </si>
  <si>
    <t>Total Defunciones Mujeres de 5 a 10 años</t>
  </si>
  <si>
    <t>DF_5A10_M</t>
  </si>
  <si>
    <t>DF_5A10_RUH</t>
  </si>
  <si>
    <t>DF_5A10_URM</t>
  </si>
  <si>
    <t>DF_5A10_RUM</t>
  </si>
  <si>
    <t>Total Defunciones Mujeres de 5 a 10 años Urbano</t>
  </si>
  <si>
    <t>Total Defunciones Mujeres de 5 a 10 años Rural</t>
  </si>
  <si>
    <t xml:space="preserve">Total Defunciones Población de más de 51 años </t>
  </si>
  <si>
    <t>DF_51MAS</t>
  </si>
  <si>
    <t>Total Defunciones Población de más de 51 años Urbano</t>
  </si>
  <si>
    <t>DF_51MAS_UR</t>
  </si>
  <si>
    <t>Total Defunciones Población  de más de 51 años Rural</t>
  </si>
  <si>
    <t>DF_51MAS_RU</t>
  </si>
  <si>
    <t>Total Defunciones  Hombres de más de 51 años</t>
  </si>
  <si>
    <t>DF_51MAS_H</t>
  </si>
  <si>
    <t>Total Defunciones  Hombres de más de 51 años Urbano</t>
  </si>
  <si>
    <t>DF_51MASURH</t>
  </si>
  <si>
    <t>Total Defunciones  Hombres de más de 51 años Rural</t>
  </si>
  <si>
    <t>DF_51MAS_RUH</t>
  </si>
  <si>
    <t>Total Defunciones Mujeres de más de 51 años</t>
  </si>
  <si>
    <t>DF_51MAS_M</t>
  </si>
  <si>
    <t>Total Defunciones Mujeres de más de 51 años Urbano</t>
  </si>
  <si>
    <t>Total Defunciones Mujeres de más de 51 años Rural</t>
  </si>
  <si>
    <t>DF_51MASURM</t>
  </si>
  <si>
    <t>DF_51MASRUM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</si>
</sst>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3" fillId="2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2" fontId="3" fillId="2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16" fontId="2" fillId="4" borderId="4" xfId="0" applyNumberFormat="1" applyFont="1" applyFill="1" applyBorder="1" applyAlignment="1">
      <alignment/>
    </xf>
    <xf numFmtId="0" fontId="1" fillId="4" borderId="3" xfId="0" applyFont="1" applyFill="1" applyBorder="1" applyAlignment="1">
      <alignment wrapText="1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6"/>
  <sheetViews>
    <sheetView tabSelected="1" workbookViewId="0" topLeftCell="A1">
      <selection activeCell="T11" sqref="T11"/>
    </sheetView>
  </sheetViews>
  <sheetFormatPr defaultColWidth="11.421875" defaultRowHeight="12.75"/>
  <cols>
    <col min="1" max="9" width="2.7109375" style="0" customWidth="1"/>
    <col min="10" max="10" width="22.8515625" style="0" customWidth="1"/>
    <col min="11" max="11" width="15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10.8515625" style="0" customWidth="1"/>
    <col min="33" max="33" width="13.8515625" style="0" customWidth="1"/>
    <col min="34" max="16384" width="2.7109375" style="0" customWidth="1"/>
  </cols>
  <sheetData>
    <row r="1" spans="1:16" s="6" customFormat="1" ht="12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6" customFormat="1" ht="12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6" customFormat="1" ht="12">
      <c r="A3" s="60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6" customFormat="1" ht="12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12" s="6" customFormat="1" ht="12">
      <c r="A6" s="62" t="s">
        <v>4</v>
      </c>
      <c r="B6" s="63"/>
      <c r="C6" s="63"/>
      <c r="D6" s="63"/>
      <c r="E6" s="64"/>
      <c r="F6" s="65"/>
      <c r="G6" s="66"/>
      <c r="H6" s="66"/>
      <c r="J6" s="29" t="s">
        <v>229</v>
      </c>
      <c r="K6" s="9"/>
      <c r="L6" s="9"/>
    </row>
    <row r="7" s="6" customFormat="1" ht="12"/>
    <row r="8" spans="1:17" s="33" customFormat="1" ht="12.75" customHeight="1">
      <c r="A8" s="33" t="s">
        <v>5</v>
      </c>
      <c r="B8" s="34" t="s">
        <v>6</v>
      </c>
      <c r="C8" s="35"/>
      <c r="D8" s="35"/>
      <c r="E8" s="35"/>
      <c r="F8" s="35"/>
      <c r="G8" s="35"/>
      <c r="H8" s="35"/>
      <c r="I8" s="35"/>
      <c r="J8" s="35" t="s">
        <v>220</v>
      </c>
      <c r="K8" s="35"/>
      <c r="L8" s="35"/>
      <c r="M8" s="35"/>
      <c r="N8" s="35"/>
      <c r="O8" s="35"/>
      <c r="P8" s="35"/>
      <c r="Q8" s="36"/>
    </row>
    <row r="9" spans="2:17" s="37" customFormat="1" ht="12.75" customHeight="1">
      <c r="B9" s="38" t="s">
        <v>221</v>
      </c>
      <c r="C9" s="39"/>
      <c r="D9" s="39"/>
      <c r="E9" s="39"/>
      <c r="F9" s="39"/>
      <c r="G9" s="39"/>
      <c r="H9" s="39"/>
      <c r="I9" s="39"/>
      <c r="J9" s="39" t="s">
        <v>222</v>
      </c>
      <c r="K9" s="39"/>
      <c r="L9" s="39"/>
      <c r="M9" s="39"/>
      <c r="N9" s="39"/>
      <c r="O9" s="39"/>
      <c r="P9" s="39"/>
      <c r="Q9" s="40"/>
    </row>
    <row r="10" spans="2:17" s="37" customFormat="1" ht="12.75" customHeight="1">
      <c r="B10" s="38"/>
      <c r="C10" s="39"/>
      <c r="D10" s="39"/>
      <c r="E10" s="39"/>
      <c r="F10" s="39"/>
      <c r="G10" s="39"/>
      <c r="H10" s="39"/>
      <c r="I10" s="39"/>
      <c r="J10" s="39" t="s">
        <v>223</v>
      </c>
      <c r="K10" s="39"/>
      <c r="L10" s="39"/>
      <c r="M10" s="39"/>
      <c r="N10" s="39"/>
      <c r="O10" s="39"/>
      <c r="P10" s="39"/>
      <c r="Q10" s="40"/>
    </row>
    <row r="11" spans="2:17" s="37" customFormat="1" ht="12.75" customHeight="1">
      <c r="B11" s="38"/>
      <c r="C11" s="39"/>
      <c r="D11" s="39"/>
      <c r="E11" s="39"/>
      <c r="F11" s="39"/>
      <c r="G11" s="39"/>
      <c r="H11" s="39"/>
      <c r="I11" s="39"/>
      <c r="J11" s="39" t="s">
        <v>224</v>
      </c>
      <c r="K11" s="39"/>
      <c r="L11" s="39"/>
      <c r="M11" s="39"/>
      <c r="N11" s="39"/>
      <c r="O11" s="39"/>
      <c r="P11" s="39"/>
      <c r="Q11" s="40"/>
    </row>
    <row r="12" spans="2:17" s="37" customFormat="1" ht="12.75" customHeight="1">
      <c r="B12" s="38"/>
      <c r="C12" s="39"/>
      <c r="D12" s="39"/>
      <c r="E12" s="39"/>
      <c r="F12" s="39"/>
      <c r="G12" s="39"/>
      <c r="H12" s="39"/>
      <c r="I12" s="39"/>
      <c r="J12" s="39" t="s">
        <v>225</v>
      </c>
      <c r="K12" s="39"/>
      <c r="L12" s="39"/>
      <c r="M12" s="39"/>
      <c r="N12" s="39"/>
      <c r="O12" s="39"/>
      <c r="P12" s="39"/>
      <c r="Q12" s="40"/>
    </row>
    <row r="13" spans="2:17" s="37" customFormat="1" ht="12.75" customHeight="1">
      <c r="B13" s="38"/>
      <c r="C13" s="39"/>
      <c r="D13" s="39"/>
      <c r="E13" s="39"/>
      <c r="F13" s="39"/>
      <c r="G13" s="39"/>
      <c r="H13" s="39"/>
      <c r="I13" s="39"/>
      <c r="J13" s="39" t="s">
        <v>226</v>
      </c>
      <c r="K13" s="39"/>
      <c r="L13" s="39"/>
      <c r="M13" s="39"/>
      <c r="N13" s="39"/>
      <c r="O13" s="39"/>
      <c r="P13" s="39"/>
      <c r="Q13" s="40"/>
    </row>
    <row r="14" spans="2:17" s="33" customFormat="1" ht="12">
      <c r="B14" s="41" t="s">
        <v>7</v>
      </c>
      <c r="C14" s="42"/>
      <c r="D14" s="42"/>
      <c r="E14" s="42"/>
      <c r="F14" s="42"/>
      <c r="G14" s="42"/>
      <c r="H14" s="42"/>
      <c r="I14" s="42"/>
      <c r="J14" s="42" t="s">
        <v>228</v>
      </c>
      <c r="K14" s="42"/>
      <c r="L14" s="42"/>
      <c r="M14" s="42"/>
      <c r="N14" s="42"/>
      <c r="O14" s="42"/>
      <c r="P14" s="42"/>
      <c r="Q14" s="43"/>
    </row>
    <row r="15" spans="2:17" s="33" customFormat="1" ht="12">
      <c r="B15" s="41" t="s">
        <v>267</v>
      </c>
      <c r="C15" s="42"/>
      <c r="D15" s="42"/>
      <c r="E15" s="42"/>
      <c r="F15" s="42"/>
      <c r="G15" s="42"/>
      <c r="H15" s="42"/>
      <c r="I15" s="42"/>
      <c r="J15" s="67">
        <v>2002</v>
      </c>
      <c r="K15" s="67"/>
      <c r="L15" s="67"/>
      <c r="M15" s="42"/>
      <c r="N15" s="42"/>
      <c r="O15" s="42"/>
      <c r="P15" s="42"/>
      <c r="Q15" s="43"/>
    </row>
    <row r="16" spans="2:17" s="33" customFormat="1" ht="12">
      <c r="B16" s="41" t="s">
        <v>8</v>
      </c>
      <c r="C16" s="42"/>
      <c r="D16" s="42"/>
      <c r="E16" s="42"/>
      <c r="F16" s="42"/>
      <c r="G16" s="42"/>
      <c r="H16" s="42"/>
      <c r="I16" s="42"/>
      <c r="J16" s="42" t="s">
        <v>227</v>
      </c>
      <c r="K16" s="42"/>
      <c r="L16" s="42"/>
      <c r="M16" s="42"/>
      <c r="N16" s="42"/>
      <c r="O16" s="42"/>
      <c r="P16" s="42"/>
      <c r="Q16" s="43"/>
    </row>
    <row r="17" spans="2:17" s="33" customFormat="1" ht="12">
      <c r="B17" s="44" t="s">
        <v>9</v>
      </c>
      <c r="C17" s="45"/>
      <c r="D17" s="45"/>
      <c r="E17" s="45"/>
      <c r="F17" s="45"/>
      <c r="G17" s="45"/>
      <c r="H17" s="45"/>
      <c r="I17" s="45"/>
      <c r="J17" s="45" t="s">
        <v>268</v>
      </c>
      <c r="K17" s="45"/>
      <c r="L17" s="45"/>
      <c r="M17" s="45"/>
      <c r="N17" s="45"/>
      <c r="O17" s="45"/>
      <c r="P17" s="45"/>
      <c r="Q17" s="46"/>
    </row>
    <row r="18" spans="22:24" ht="12.75">
      <c r="V18" s="1"/>
      <c r="W18" s="1"/>
      <c r="X18" s="1"/>
    </row>
    <row r="19" spans="2:22" s="17" customFormat="1" ht="12.75">
      <c r="B19" s="18"/>
      <c r="V19" s="19"/>
    </row>
    <row r="20" spans="19:24" ht="12.75">
      <c r="S20" s="5"/>
      <c r="V20" s="1"/>
      <c r="W20" s="1"/>
      <c r="X20" s="1"/>
    </row>
    <row r="22" spans="12:32" s="2" customFormat="1" ht="12.75" customHeight="1">
      <c r="L22" s="59" t="s">
        <v>10</v>
      </c>
      <c r="M22" s="59" t="s">
        <v>11</v>
      </c>
      <c r="N22" s="59" t="s">
        <v>12</v>
      </c>
      <c r="O22" s="59" t="s">
        <v>13</v>
      </c>
      <c r="P22" s="59" t="s">
        <v>14</v>
      </c>
      <c r="Q22" s="59" t="s">
        <v>15</v>
      </c>
      <c r="R22" s="59" t="s">
        <v>16</v>
      </c>
      <c r="S22" s="59" t="s">
        <v>17</v>
      </c>
      <c r="T22" s="59" t="s">
        <v>18</v>
      </c>
      <c r="U22" s="59" t="s">
        <v>19</v>
      </c>
      <c r="V22" s="59" t="s">
        <v>20</v>
      </c>
      <c r="W22" s="59" t="s">
        <v>21</v>
      </c>
      <c r="X22" s="59" t="s">
        <v>22</v>
      </c>
      <c r="Y22" s="59" t="s">
        <v>23</v>
      </c>
      <c r="Z22" s="59" t="s">
        <v>24</v>
      </c>
      <c r="AA22" s="59" t="s">
        <v>25</v>
      </c>
      <c r="AB22" s="59" t="s">
        <v>26</v>
      </c>
      <c r="AC22" s="59" t="s">
        <v>27</v>
      </c>
      <c r="AD22" s="59" t="s">
        <v>28</v>
      </c>
      <c r="AE22" s="59" t="s">
        <v>29</v>
      </c>
      <c r="AF22" s="59" t="s">
        <v>265</v>
      </c>
    </row>
    <row r="23" spans="12:32" s="2" customFormat="1" ht="11.25"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s="2" customFormat="1" ht="12.75" customHeight="1">
      <c r="A24" s="3"/>
      <c r="B24" s="68" t="s">
        <v>30</v>
      </c>
      <c r="C24" s="69"/>
      <c r="D24" s="69"/>
      <c r="E24" s="69"/>
      <c r="F24" s="69"/>
      <c r="G24" s="69"/>
      <c r="H24" s="69"/>
      <c r="I24" s="69"/>
      <c r="J24" s="70"/>
      <c r="K24" s="30" t="s">
        <v>51</v>
      </c>
      <c r="L24" s="31" t="s">
        <v>31</v>
      </c>
      <c r="M24" s="31" t="s">
        <v>32</v>
      </c>
      <c r="N24" s="31" t="s">
        <v>33</v>
      </c>
      <c r="O24" s="31" t="s">
        <v>34</v>
      </c>
      <c r="P24" s="31" t="s">
        <v>35</v>
      </c>
      <c r="Q24" s="31" t="s">
        <v>36</v>
      </c>
      <c r="R24" s="31" t="s">
        <v>37</v>
      </c>
      <c r="S24" s="31" t="s">
        <v>38</v>
      </c>
      <c r="T24" s="31" t="s">
        <v>39</v>
      </c>
      <c r="U24" s="31" t="s">
        <v>40</v>
      </c>
      <c r="V24" s="31" t="s">
        <v>41</v>
      </c>
      <c r="W24" s="31" t="s">
        <v>42</v>
      </c>
      <c r="X24" s="31" t="s">
        <v>43</v>
      </c>
      <c r="Y24" s="31" t="s">
        <v>44</v>
      </c>
      <c r="Z24" s="31" t="s">
        <v>45</v>
      </c>
      <c r="AA24" s="31" t="s">
        <v>46</v>
      </c>
      <c r="AB24" s="31" t="s">
        <v>47</v>
      </c>
      <c r="AC24" s="31" t="s">
        <v>48</v>
      </c>
      <c r="AD24" s="31" t="s">
        <v>49</v>
      </c>
      <c r="AE24" s="31" t="s">
        <v>50</v>
      </c>
      <c r="AF24" s="32"/>
    </row>
    <row r="25" spans="1:32" s="2" customFormat="1" ht="12.75" customHeight="1">
      <c r="A25" s="3"/>
      <c r="B25" s="10"/>
      <c r="C25" s="11"/>
      <c r="D25" s="11"/>
      <c r="E25" s="11"/>
      <c r="F25" s="11"/>
      <c r="G25" s="11"/>
      <c r="H25" s="11"/>
      <c r="I25" s="11"/>
      <c r="J25" s="12"/>
      <c r="K25" s="13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20"/>
    </row>
    <row r="26" spans="2:32" s="4" customFormat="1" ht="12.75" customHeight="1">
      <c r="B26" s="56" t="s">
        <v>52</v>
      </c>
      <c r="C26" s="57"/>
      <c r="D26" s="57"/>
      <c r="E26" s="57"/>
      <c r="F26" s="57"/>
      <c r="G26" s="57"/>
      <c r="H26" s="57"/>
      <c r="I26" s="57"/>
      <c r="J26" s="58"/>
      <c r="K26" s="21" t="s">
        <v>136</v>
      </c>
      <c r="L26" s="22">
        <v>63973</v>
      </c>
      <c r="M26" s="22">
        <v>2445</v>
      </c>
      <c r="N26" s="22">
        <v>1919</v>
      </c>
      <c r="O26" s="22">
        <v>18011</v>
      </c>
      <c r="P26" s="22">
        <v>51939</v>
      </c>
      <c r="Q26" s="22">
        <v>41208</v>
      </c>
      <c r="R26" s="22">
        <v>6894</v>
      </c>
      <c r="S26" s="22">
        <v>4329</v>
      </c>
      <c r="T26" s="22">
        <v>9411</v>
      </c>
      <c r="U26" s="22">
        <v>11142</v>
      </c>
      <c r="V26" s="22">
        <v>2869</v>
      </c>
      <c r="W26" s="22">
        <v>10520</v>
      </c>
      <c r="X26" s="22">
        <v>21455</v>
      </c>
      <c r="Y26" s="22">
        <v>4197</v>
      </c>
      <c r="Z26" s="22">
        <v>5674</v>
      </c>
      <c r="AA26" s="22">
        <v>2238</v>
      </c>
      <c r="AB26" s="22">
        <v>8149</v>
      </c>
      <c r="AC26" s="22">
        <v>9034</v>
      </c>
      <c r="AD26" s="22">
        <v>32254</v>
      </c>
      <c r="AE26" s="22">
        <v>307661</v>
      </c>
      <c r="AF26" s="21">
        <v>11237196</v>
      </c>
    </row>
    <row r="27" spans="2:32" s="8" customFormat="1" ht="12">
      <c r="B27" s="56" t="s">
        <v>53</v>
      </c>
      <c r="C27" s="57"/>
      <c r="D27" s="57"/>
      <c r="E27" s="57"/>
      <c r="F27" s="57"/>
      <c r="G27" s="57"/>
      <c r="H27" s="57"/>
      <c r="I27" s="57"/>
      <c r="J27" s="58"/>
      <c r="K27" s="21" t="s">
        <v>137</v>
      </c>
      <c r="L27" s="21">
        <f>SUM(L28:L29)</f>
        <v>400</v>
      </c>
      <c r="M27" s="21">
        <f aca="true" t="shared" si="0" ref="M27:AF27">SUM(M28:M29)</f>
        <v>10</v>
      </c>
      <c r="N27" s="21">
        <f t="shared" si="0"/>
        <v>6</v>
      </c>
      <c r="O27" s="21">
        <f t="shared" si="0"/>
        <v>87</v>
      </c>
      <c r="P27" s="21">
        <f t="shared" si="0"/>
        <v>383</v>
      </c>
      <c r="Q27" s="21">
        <f t="shared" si="0"/>
        <v>180</v>
      </c>
      <c r="R27" s="21">
        <f t="shared" si="0"/>
        <v>33</v>
      </c>
      <c r="S27" s="21">
        <f t="shared" si="0"/>
        <v>24</v>
      </c>
      <c r="T27" s="21">
        <f t="shared" si="0"/>
        <v>43</v>
      </c>
      <c r="U27" s="21">
        <f t="shared" si="0"/>
        <v>60</v>
      </c>
      <c r="V27" s="21">
        <f t="shared" si="0"/>
        <v>18</v>
      </c>
      <c r="W27" s="21">
        <f t="shared" si="0"/>
        <v>68</v>
      </c>
      <c r="X27" s="21">
        <f t="shared" si="0"/>
        <v>139</v>
      </c>
      <c r="Y27" s="21">
        <f t="shared" si="0"/>
        <v>34</v>
      </c>
      <c r="Z27" s="21">
        <f t="shared" si="0"/>
        <v>39</v>
      </c>
      <c r="AA27" s="21">
        <f t="shared" si="0"/>
        <v>14</v>
      </c>
      <c r="AB27" s="21">
        <f t="shared" si="0"/>
        <v>40</v>
      </c>
      <c r="AC27" s="21">
        <f t="shared" si="0"/>
        <v>50</v>
      </c>
      <c r="AD27" s="21">
        <f t="shared" si="0"/>
        <v>150</v>
      </c>
      <c r="AE27" s="21">
        <f>SUM(L27:AD27)</f>
        <v>1778</v>
      </c>
      <c r="AF27" s="21">
        <f t="shared" si="0"/>
        <v>66089</v>
      </c>
    </row>
    <row r="28" spans="2:32" s="8" customFormat="1" ht="12">
      <c r="B28" s="56" t="s">
        <v>54</v>
      </c>
      <c r="C28" s="57"/>
      <c r="D28" s="57"/>
      <c r="E28" s="57"/>
      <c r="F28" s="57"/>
      <c r="G28" s="57"/>
      <c r="H28" s="57"/>
      <c r="I28" s="57"/>
      <c r="J28" s="58"/>
      <c r="K28" s="21" t="s">
        <v>138</v>
      </c>
      <c r="L28" s="21">
        <f>SUM(L32+L30)</f>
        <v>225</v>
      </c>
      <c r="M28" s="21">
        <f aca="true" t="shared" si="1" ref="M28:AE28">SUM(M32+M30)</f>
        <v>4</v>
      </c>
      <c r="N28" s="21">
        <f t="shared" si="1"/>
        <v>0</v>
      </c>
      <c r="O28" s="21">
        <f t="shared" si="1"/>
        <v>44</v>
      </c>
      <c r="P28" s="21">
        <f t="shared" si="1"/>
        <v>219</v>
      </c>
      <c r="Q28" s="21">
        <f t="shared" si="1"/>
        <v>101</v>
      </c>
      <c r="R28" s="21">
        <f t="shared" si="1"/>
        <v>21</v>
      </c>
      <c r="S28" s="21">
        <f t="shared" si="1"/>
        <v>12</v>
      </c>
      <c r="T28" s="21">
        <f t="shared" si="1"/>
        <v>23</v>
      </c>
      <c r="U28" s="21">
        <f t="shared" si="1"/>
        <v>32</v>
      </c>
      <c r="V28" s="21">
        <f t="shared" si="1"/>
        <v>12</v>
      </c>
      <c r="W28" s="21">
        <f t="shared" si="1"/>
        <v>38</v>
      </c>
      <c r="X28" s="21">
        <f t="shared" si="1"/>
        <v>81</v>
      </c>
      <c r="Y28" s="21">
        <f t="shared" si="1"/>
        <v>22</v>
      </c>
      <c r="Z28" s="21">
        <f t="shared" si="1"/>
        <v>23</v>
      </c>
      <c r="AA28" s="21">
        <f t="shared" si="1"/>
        <v>11</v>
      </c>
      <c r="AB28" s="21">
        <f t="shared" si="1"/>
        <v>22</v>
      </c>
      <c r="AC28" s="21">
        <f t="shared" si="1"/>
        <v>31</v>
      </c>
      <c r="AD28" s="21">
        <f t="shared" si="1"/>
        <v>92</v>
      </c>
      <c r="AE28" s="21">
        <f t="shared" si="1"/>
        <v>1013</v>
      </c>
      <c r="AF28" s="21">
        <f>SUM(AF30+AF32)</f>
        <v>37891</v>
      </c>
    </row>
    <row r="29" spans="2:32" s="8" customFormat="1" ht="12">
      <c r="B29" s="56" t="s">
        <v>55</v>
      </c>
      <c r="C29" s="57"/>
      <c r="D29" s="57"/>
      <c r="E29" s="57"/>
      <c r="F29" s="57"/>
      <c r="G29" s="57"/>
      <c r="H29" s="57"/>
      <c r="I29" s="57"/>
      <c r="J29" s="58"/>
      <c r="K29" s="21" t="s">
        <v>139</v>
      </c>
      <c r="L29" s="21">
        <f>SUM(L33+L31)</f>
        <v>175</v>
      </c>
      <c r="M29" s="21">
        <f aca="true" t="shared" si="2" ref="M29:AE29">SUM(M33+M31)</f>
        <v>6</v>
      </c>
      <c r="N29" s="21">
        <f t="shared" si="2"/>
        <v>6</v>
      </c>
      <c r="O29" s="21">
        <f t="shared" si="2"/>
        <v>43</v>
      </c>
      <c r="P29" s="21">
        <f t="shared" si="2"/>
        <v>164</v>
      </c>
      <c r="Q29" s="21">
        <f t="shared" si="2"/>
        <v>79</v>
      </c>
      <c r="R29" s="21">
        <f t="shared" si="2"/>
        <v>12</v>
      </c>
      <c r="S29" s="21">
        <f t="shared" si="2"/>
        <v>12</v>
      </c>
      <c r="T29" s="21">
        <f t="shared" si="2"/>
        <v>20</v>
      </c>
      <c r="U29" s="21">
        <f t="shared" si="2"/>
        <v>28</v>
      </c>
      <c r="V29" s="21">
        <f t="shared" si="2"/>
        <v>6</v>
      </c>
      <c r="W29" s="21">
        <f t="shared" si="2"/>
        <v>30</v>
      </c>
      <c r="X29" s="21">
        <f t="shared" si="2"/>
        <v>58</v>
      </c>
      <c r="Y29" s="21">
        <f t="shared" si="2"/>
        <v>12</v>
      </c>
      <c r="Z29" s="21">
        <f t="shared" si="2"/>
        <v>16</v>
      </c>
      <c r="AA29" s="21">
        <f t="shared" si="2"/>
        <v>3</v>
      </c>
      <c r="AB29" s="21">
        <f t="shared" si="2"/>
        <v>18</v>
      </c>
      <c r="AC29" s="21">
        <f t="shared" si="2"/>
        <v>19</v>
      </c>
      <c r="AD29" s="21">
        <f t="shared" si="2"/>
        <v>58</v>
      </c>
      <c r="AE29" s="21">
        <f t="shared" si="2"/>
        <v>765</v>
      </c>
      <c r="AF29" s="21">
        <f>SUM(AF31+AF33)</f>
        <v>28198</v>
      </c>
    </row>
    <row r="30" spans="2:32" s="8" customFormat="1" ht="12">
      <c r="B30" s="56" t="s">
        <v>56</v>
      </c>
      <c r="C30" s="57"/>
      <c r="D30" s="57"/>
      <c r="E30" s="57"/>
      <c r="F30" s="57"/>
      <c r="G30" s="57"/>
      <c r="H30" s="57"/>
      <c r="I30" s="57"/>
      <c r="J30" s="58"/>
      <c r="K30" s="21" t="s">
        <v>140</v>
      </c>
      <c r="L30" s="21">
        <v>113</v>
      </c>
      <c r="M30" s="21">
        <v>3</v>
      </c>
      <c r="N30" s="21">
        <v>0</v>
      </c>
      <c r="O30" s="21">
        <v>27</v>
      </c>
      <c r="P30" s="21">
        <v>28</v>
      </c>
      <c r="Q30" s="21">
        <v>15</v>
      </c>
      <c r="R30" s="21">
        <v>19</v>
      </c>
      <c r="S30" s="21">
        <v>9</v>
      </c>
      <c r="T30" s="21">
        <v>7</v>
      </c>
      <c r="U30" s="21">
        <v>28</v>
      </c>
      <c r="V30" s="21">
        <v>11</v>
      </c>
      <c r="W30" s="21">
        <v>21</v>
      </c>
      <c r="X30" s="21">
        <v>68</v>
      </c>
      <c r="Y30" s="21">
        <v>7</v>
      </c>
      <c r="Z30" s="21">
        <v>23</v>
      </c>
      <c r="AA30" s="21">
        <v>11</v>
      </c>
      <c r="AB30" s="21">
        <v>10</v>
      </c>
      <c r="AC30" s="21">
        <v>25</v>
      </c>
      <c r="AD30" s="21">
        <v>34</v>
      </c>
      <c r="AE30" s="21">
        <f>SUM(L30:AD30)</f>
        <v>459</v>
      </c>
      <c r="AF30" s="21">
        <v>20717</v>
      </c>
    </row>
    <row r="31" spans="2:32" s="8" customFormat="1" ht="12">
      <c r="B31" s="56" t="s">
        <v>57</v>
      </c>
      <c r="C31" s="57"/>
      <c r="D31" s="57"/>
      <c r="E31" s="57"/>
      <c r="F31" s="57"/>
      <c r="G31" s="57"/>
      <c r="H31" s="57"/>
      <c r="I31" s="57"/>
      <c r="J31" s="58"/>
      <c r="K31" s="21" t="s">
        <v>141</v>
      </c>
      <c r="L31" s="21">
        <v>67</v>
      </c>
      <c r="M31" s="21">
        <v>2</v>
      </c>
      <c r="N31" s="21">
        <v>5</v>
      </c>
      <c r="O31" s="21">
        <v>21</v>
      </c>
      <c r="P31" s="21">
        <v>29</v>
      </c>
      <c r="Q31" s="21">
        <v>12</v>
      </c>
      <c r="R31" s="21">
        <v>9</v>
      </c>
      <c r="S31" s="21">
        <v>7</v>
      </c>
      <c r="T31" s="21">
        <v>5</v>
      </c>
      <c r="U31" s="21">
        <v>26</v>
      </c>
      <c r="V31" s="21">
        <v>6</v>
      </c>
      <c r="W31" s="21">
        <v>16</v>
      </c>
      <c r="X31" s="21">
        <v>38</v>
      </c>
      <c r="Y31" s="21">
        <v>4</v>
      </c>
      <c r="Z31" s="21">
        <v>16</v>
      </c>
      <c r="AA31" s="21">
        <v>2</v>
      </c>
      <c r="AB31" s="21">
        <v>8</v>
      </c>
      <c r="AC31" s="21">
        <v>13</v>
      </c>
      <c r="AD31" s="21">
        <v>16</v>
      </c>
      <c r="AE31" s="21">
        <f>SUM(L31:AD31)</f>
        <v>302</v>
      </c>
      <c r="AF31" s="21">
        <v>14898</v>
      </c>
    </row>
    <row r="32" spans="2:32" s="8" customFormat="1" ht="12">
      <c r="B32" s="56" t="s">
        <v>58</v>
      </c>
      <c r="C32" s="57"/>
      <c r="D32" s="57"/>
      <c r="E32" s="57"/>
      <c r="F32" s="57"/>
      <c r="G32" s="57"/>
      <c r="H32" s="57"/>
      <c r="I32" s="57"/>
      <c r="J32" s="58"/>
      <c r="K32" s="21" t="s">
        <v>142</v>
      </c>
      <c r="L32" s="21">
        <v>112</v>
      </c>
      <c r="M32" s="21">
        <v>1</v>
      </c>
      <c r="N32" s="21">
        <v>0</v>
      </c>
      <c r="O32" s="21">
        <v>17</v>
      </c>
      <c r="P32" s="21">
        <v>191</v>
      </c>
      <c r="Q32" s="21">
        <v>86</v>
      </c>
      <c r="R32" s="21">
        <v>2</v>
      </c>
      <c r="S32" s="21">
        <v>3</v>
      </c>
      <c r="T32" s="21">
        <v>16</v>
      </c>
      <c r="U32" s="21">
        <v>4</v>
      </c>
      <c r="V32" s="21">
        <v>1</v>
      </c>
      <c r="W32" s="21">
        <v>17</v>
      </c>
      <c r="X32" s="21">
        <v>13</v>
      </c>
      <c r="Y32" s="21">
        <v>15</v>
      </c>
      <c r="Z32" s="21">
        <v>0</v>
      </c>
      <c r="AA32" s="21">
        <v>0</v>
      </c>
      <c r="AB32" s="21">
        <v>12</v>
      </c>
      <c r="AC32" s="21">
        <v>6</v>
      </c>
      <c r="AD32" s="21">
        <v>58</v>
      </c>
      <c r="AE32" s="21">
        <f>SUM(L32:AD32)</f>
        <v>554</v>
      </c>
      <c r="AF32" s="21">
        <v>17174</v>
      </c>
    </row>
    <row r="33" spans="2:32" s="8" customFormat="1" ht="12">
      <c r="B33" s="56" t="s">
        <v>59</v>
      </c>
      <c r="C33" s="57"/>
      <c r="D33" s="57"/>
      <c r="E33" s="57"/>
      <c r="F33" s="57"/>
      <c r="G33" s="57"/>
      <c r="H33" s="57"/>
      <c r="I33" s="57"/>
      <c r="J33" s="58"/>
      <c r="K33" s="21" t="s">
        <v>143</v>
      </c>
      <c r="L33" s="21">
        <v>108</v>
      </c>
      <c r="M33" s="21">
        <v>4</v>
      </c>
      <c r="N33" s="21">
        <v>1</v>
      </c>
      <c r="O33" s="21">
        <v>22</v>
      </c>
      <c r="P33" s="21">
        <v>135</v>
      </c>
      <c r="Q33" s="21">
        <v>67</v>
      </c>
      <c r="R33" s="21">
        <v>3</v>
      </c>
      <c r="S33" s="21">
        <v>5</v>
      </c>
      <c r="T33" s="21">
        <v>15</v>
      </c>
      <c r="U33" s="21">
        <v>2</v>
      </c>
      <c r="V33" s="21">
        <v>0</v>
      </c>
      <c r="W33" s="21">
        <v>14</v>
      </c>
      <c r="X33" s="21">
        <v>20</v>
      </c>
      <c r="Y33" s="21">
        <v>8</v>
      </c>
      <c r="Z33" s="21">
        <v>0</v>
      </c>
      <c r="AA33" s="21">
        <v>1</v>
      </c>
      <c r="AB33" s="21">
        <v>10</v>
      </c>
      <c r="AC33" s="21">
        <v>6</v>
      </c>
      <c r="AD33" s="21">
        <v>42</v>
      </c>
      <c r="AE33" s="21">
        <f>SUM(L33:AD33)</f>
        <v>463</v>
      </c>
      <c r="AF33" s="21">
        <v>13300</v>
      </c>
    </row>
    <row r="34" spans="2:32" s="8" customFormat="1" ht="12">
      <c r="B34" s="56" t="s">
        <v>60</v>
      </c>
      <c r="C34" s="57"/>
      <c r="D34" s="57"/>
      <c r="E34" s="57"/>
      <c r="F34" s="57"/>
      <c r="G34" s="57"/>
      <c r="H34" s="57"/>
      <c r="I34" s="57"/>
      <c r="J34" s="58"/>
      <c r="K34" s="21" t="s">
        <v>144</v>
      </c>
      <c r="L34" s="21">
        <f>SUM(L30+L31)</f>
        <v>180</v>
      </c>
      <c r="M34" s="21">
        <f aca="true" t="shared" si="3" ref="M34:AE34">SUM(M30+M31)</f>
        <v>5</v>
      </c>
      <c r="N34" s="21">
        <f t="shared" si="3"/>
        <v>5</v>
      </c>
      <c r="O34" s="21">
        <f t="shared" si="3"/>
        <v>48</v>
      </c>
      <c r="P34" s="21">
        <f t="shared" si="3"/>
        <v>57</v>
      </c>
      <c r="Q34" s="21">
        <f t="shared" si="3"/>
        <v>27</v>
      </c>
      <c r="R34" s="21">
        <f t="shared" si="3"/>
        <v>28</v>
      </c>
      <c r="S34" s="21">
        <f t="shared" si="3"/>
        <v>16</v>
      </c>
      <c r="T34" s="21">
        <f t="shared" si="3"/>
        <v>12</v>
      </c>
      <c r="U34" s="21">
        <f t="shared" si="3"/>
        <v>54</v>
      </c>
      <c r="V34" s="21">
        <f t="shared" si="3"/>
        <v>17</v>
      </c>
      <c r="W34" s="21">
        <f t="shared" si="3"/>
        <v>37</v>
      </c>
      <c r="X34" s="21">
        <f t="shared" si="3"/>
        <v>106</v>
      </c>
      <c r="Y34" s="21">
        <f t="shared" si="3"/>
        <v>11</v>
      </c>
      <c r="Z34" s="21">
        <f t="shared" si="3"/>
        <v>39</v>
      </c>
      <c r="AA34" s="21">
        <f t="shared" si="3"/>
        <v>13</v>
      </c>
      <c r="AB34" s="21">
        <f t="shared" si="3"/>
        <v>18</v>
      </c>
      <c r="AC34" s="21">
        <f t="shared" si="3"/>
        <v>38</v>
      </c>
      <c r="AD34" s="21">
        <f t="shared" si="3"/>
        <v>50</v>
      </c>
      <c r="AE34" s="21">
        <f t="shared" si="3"/>
        <v>761</v>
      </c>
      <c r="AF34" s="21">
        <f>SUM(AF30+AF31)</f>
        <v>35615</v>
      </c>
    </row>
    <row r="35" spans="2:32" s="8" customFormat="1" ht="12">
      <c r="B35" s="56" t="s">
        <v>61</v>
      </c>
      <c r="C35" s="57"/>
      <c r="D35" s="57"/>
      <c r="E35" s="57"/>
      <c r="F35" s="57"/>
      <c r="G35" s="57"/>
      <c r="H35" s="57"/>
      <c r="I35" s="57"/>
      <c r="J35" s="58"/>
      <c r="K35" s="21" t="s">
        <v>145</v>
      </c>
      <c r="L35" s="21">
        <f>SUM(L32+L33)</f>
        <v>220</v>
      </c>
      <c r="M35" s="21">
        <f aca="true" t="shared" si="4" ref="M35:AE35">SUM(M32+M33)</f>
        <v>5</v>
      </c>
      <c r="N35" s="21">
        <f t="shared" si="4"/>
        <v>1</v>
      </c>
      <c r="O35" s="21">
        <f t="shared" si="4"/>
        <v>39</v>
      </c>
      <c r="P35" s="21">
        <f t="shared" si="4"/>
        <v>326</v>
      </c>
      <c r="Q35" s="21">
        <f t="shared" si="4"/>
        <v>153</v>
      </c>
      <c r="R35" s="21">
        <f t="shared" si="4"/>
        <v>5</v>
      </c>
      <c r="S35" s="21">
        <f t="shared" si="4"/>
        <v>8</v>
      </c>
      <c r="T35" s="21">
        <f t="shared" si="4"/>
        <v>31</v>
      </c>
      <c r="U35" s="21">
        <f t="shared" si="4"/>
        <v>6</v>
      </c>
      <c r="V35" s="21">
        <f t="shared" si="4"/>
        <v>1</v>
      </c>
      <c r="W35" s="21">
        <f t="shared" si="4"/>
        <v>31</v>
      </c>
      <c r="X35" s="21">
        <f t="shared" si="4"/>
        <v>33</v>
      </c>
      <c r="Y35" s="21">
        <f t="shared" si="4"/>
        <v>23</v>
      </c>
      <c r="Z35" s="21">
        <f t="shared" si="4"/>
        <v>0</v>
      </c>
      <c r="AA35" s="21">
        <f t="shared" si="4"/>
        <v>1</v>
      </c>
      <c r="AB35" s="21">
        <f t="shared" si="4"/>
        <v>22</v>
      </c>
      <c r="AC35" s="21">
        <f t="shared" si="4"/>
        <v>12</v>
      </c>
      <c r="AD35" s="21">
        <f t="shared" si="4"/>
        <v>100</v>
      </c>
      <c r="AE35" s="21">
        <f t="shared" si="4"/>
        <v>1017</v>
      </c>
      <c r="AF35" s="21">
        <f>SUM(AF32+AF33)</f>
        <v>30474</v>
      </c>
    </row>
    <row r="36" spans="2:32" s="8" customFormat="1" ht="12">
      <c r="B36" s="56" t="s">
        <v>62</v>
      </c>
      <c r="C36" s="57"/>
      <c r="D36" s="57"/>
      <c r="E36" s="57"/>
      <c r="F36" s="57"/>
      <c r="G36" s="57"/>
      <c r="H36" s="57"/>
      <c r="I36" s="57"/>
      <c r="J36" s="58"/>
      <c r="K36" s="21" t="s">
        <v>146</v>
      </c>
      <c r="L36" s="21">
        <f>SUM(L37:L38)</f>
        <v>113</v>
      </c>
      <c r="M36" s="21">
        <f aca="true" t="shared" si="5" ref="M36:AF36">SUM(M37:M38)</f>
        <v>2</v>
      </c>
      <c r="N36" s="21">
        <f t="shared" si="5"/>
        <v>2</v>
      </c>
      <c r="O36" s="21">
        <f t="shared" si="5"/>
        <v>16</v>
      </c>
      <c r="P36" s="21">
        <f t="shared" si="5"/>
        <v>105</v>
      </c>
      <c r="Q36" s="21">
        <f t="shared" si="5"/>
        <v>44</v>
      </c>
      <c r="R36" s="21">
        <f t="shared" si="5"/>
        <v>4</v>
      </c>
      <c r="S36" s="21">
        <f t="shared" si="5"/>
        <v>10</v>
      </c>
      <c r="T36" s="21">
        <f t="shared" si="5"/>
        <v>9</v>
      </c>
      <c r="U36" s="21">
        <f t="shared" si="5"/>
        <v>7</v>
      </c>
      <c r="V36" s="21">
        <f t="shared" si="5"/>
        <v>5</v>
      </c>
      <c r="W36" s="21">
        <f t="shared" si="5"/>
        <v>14</v>
      </c>
      <c r="X36" s="21">
        <f t="shared" si="5"/>
        <v>18</v>
      </c>
      <c r="Y36" s="21">
        <f t="shared" si="5"/>
        <v>12</v>
      </c>
      <c r="Z36" s="21">
        <f t="shared" si="5"/>
        <v>15</v>
      </c>
      <c r="AA36" s="21">
        <f t="shared" si="5"/>
        <v>4</v>
      </c>
      <c r="AB36" s="21">
        <f t="shared" si="5"/>
        <v>5</v>
      </c>
      <c r="AC36" s="21">
        <f t="shared" si="5"/>
        <v>9</v>
      </c>
      <c r="AD36" s="21">
        <f t="shared" si="5"/>
        <v>30</v>
      </c>
      <c r="AE36" s="21">
        <f t="shared" si="5"/>
        <v>424</v>
      </c>
      <c r="AF36" s="21">
        <f t="shared" si="5"/>
        <v>11906</v>
      </c>
    </row>
    <row r="37" spans="2:32" s="8" customFormat="1" ht="12">
      <c r="B37" s="56" t="s">
        <v>63</v>
      </c>
      <c r="C37" s="57"/>
      <c r="D37" s="57"/>
      <c r="E37" s="57"/>
      <c r="F37" s="57"/>
      <c r="G37" s="57"/>
      <c r="H37" s="57"/>
      <c r="I37" s="57"/>
      <c r="J37" s="58"/>
      <c r="K37" s="21" t="s">
        <v>147</v>
      </c>
      <c r="L37" s="21">
        <f>SUM(L43+L40)</f>
        <v>51</v>
      </c>
      <c r="M37" s="21">
        <f aca="true" t="shared" si="6" ref="M37:AF38">SUM(M43+M40)</f>
        <v>0</v>
      </c>
      <c r="N37" s="21">
        <f t="shared" si="6"/>
        <v>1</v>
      </c>
      <c r="O37" s="21">
        <f t="shared" si="6"/>
        <v>7</v>
      </c>
      <c r="P37" s="21">
        <f t="shared" si="6"/>
        <v>12</v>
      </c>
      <c r="Q37" s="21">
        <f t="shared" si="6"/>
        <v>5</v>
      </c>
      <c r="R37" s="21">
        <f t="shared" si="6"/>
        <v>4</v>
      </c>
      <c r="S37" s="21">
        <f t="shared" si="6"/>
        <v>6</v>
      </c>
      <c r="T37" s="21">
        <f t="shared" si="6"/>
        <v>3</v>
      </c>
      <c r="U37" s="21">
        <f t="shared" si="6"/>
        <v>6</v>
      </c>
      <c r="V37" s="21">
        <f t="shared" si="6"/>
        <v>4</v>
      </c>
      <c r="W37" s="21">
        <f t="shared" si="6"/>
        <v>8</v>
      </c>
      <c r="X37" s="21">
        <f t="shared" si="6"/>
        <v>13</v>
      </c>
      <c r="Y37" s="21">
        <f t="shared" si="6"/>
        <v>5</v>
      </c>
      <c r="Z37" s="21">
        <f t="shared" si="6"/>
        <v>15</v>
      </c>
      <c r="AA37" s="21">
        <f t="shared" si="6"/>
        <v>3</v>
      </c>
      <c r="AB37" s="21">
        <f t="shared" si="6"/>
        <v>2</v>
      </c>
      <c r="AC37" s="21">
        <f t="shared" si="6"/>
        <v>7</v>
      </c>
      <c r="AD37" s="21">
        <f t="shared" si="6"/>
        <v>7</v>
      </c>
      <c r="AE37" s="21">
        <f t="shared" si="6"/>
        <v>159</v>
      </c>
      <c r="AF37" s="21">
        <f t="shared" si="6"/>
        <v>6085</v>
      </c>
    </row>
    <row r="38" spans="2:32" s="8" customFormat="1" ht="12">
      <c r="B38" s="56" t="s">
        <v>64</v>
      </c>
      <c r="C38" s="57"/>
      <c r="D38" s="57"/>
      <c r="E38" s="57"/>
      <c r="F38" s="57"/>
      <c r="G38" s="57"/>
      <c r="H38" s="57"/>
      <c r="I38" s="57"/>
      <c r="J38" s="58"/>
      <c r="K38" s="21" t="s">
        <v>148</v>
      </c>
      <c r="L38" s="21">
        <f>SUM(L44+L41)</f>
        <v>62</v>
      </c>
      <c r="M38" s="21">
        <f aca="true" t="shared" si="7" ref="M38:AE38">SUM(M44+M41)</f>
        <v>2</v>
      </c>
      <c r="N38" s="21">
        <f t="shared" si="7"/>
        <v>1</v>
      </c>
      <c r="O38" s="21">
        <f t="shared" si="7"/>
        <v>9</v>
      </c>
      <c r="P38" s="21">
        <f t="shared" si="7"/>
        <v>93</v>
      </c>
      <c r="Q38" s="21">
        <f t="shared" si="7"/>
        <v>39</v>
      </c>
      <c r="R38" s="21">
        <f t="shared" si="7"/>
        <v>0</v>
      </c>
      <c r="S38" s="21">
        <f t="shared" si="7"/>
        <v>4</v>
      </c>
      <c r="T38" s="21">
        <f t="shared" si="7"/>
        <v>6</v>
      </c>
      <c r="U38" s="21">
        <f t="shared" si="7"/>
        <v>1</v>
      </c>
      <c r="V38" s="21">
        <f t="shared" si="7"/>
        <v>1</v>
      </c>
      <c r="W38" s="21">
        <f t="shared" si="7"/>
        <v>6</v>
      </c>
      <c r="X38" s="21">
        <f t="shared" si="7"/>
        <v>5</v>
      </c>
      <c r="Y38" s="21">
        <f t="shared" si="7"/>
        <v>7</v>
      </c>
      <c r="Z38" s="21">
        <f t="shared" si="7"/>
        <v>0</v>
      </c>
      <c r="AA38" s="21">
        <f t="shared" si="7"/>
        <v>1</v>
      </c>
      <c r="AB38" s="21">
        <f t="shared" si="7"/>
        <v>3</v>
      </c>
      <c r="AC38" s="21">
        <f t="shared" si="7"/>
        <v>2</v>
      </c>
      <c r="AD38" s="21">
        <f t="shared" si="7"/>
        <v>23</v>
      </c>
      <c r="AE38" s="21">
        <f t="shared" si="7"/>
        <v>265</v>
      </c>
      <c r="AF38" s="21">
        <f t="shared" si="6"/>
        <v>5821</v>
      </c>
    </row>
    <row r="39" spans="2:32" s="8" customFormat="1" ht="12">
      <c r="B39" s="56" t="s">
        <v>65</v>
      </c>
      <c r="C39" s="57"/>
      <c r="D39" s="57"/>
      <c r="E39" s="57"/>
      <c r="F39" s="57"/>
      <c r="G39" s="57"/>
      <c r="H39" s="57"/>
      <c r="I39" s="57"/>
      <c r="J39" s="58"/>
      <c r="K39" s="21" t="s">
        <v>149</v>
      </c>
      <c r="L39" s="21">
        <f>SUM(L40:L41)</f>
        <v>71</v>
      </c>
      <c r="M39" s="21">
        <f aca="true" t="shared" si="8" ref="M39:AE39">SUM(M40:M41)</f>
        <v>1</v>
      </c>
      <c r="N39" s="21">
        <f t="shared" si="8"/>
        <v>0</v>
      </c>
      <c r="O39" s="21">
        <f t="shared" si="8"/>
        <v>7</v>
      </c>
      <c r="P39" s="21">
        <f t="shared" si="8"/>
        <v>63</v>
      </c>
      <c r="Q39" s="21">
        <f t="shared" si="8"/>
        <v>24</v>
      </c>
      <c r="R39" s="21">
        <f t="shared" si="8"/>
        <v>3</v>
      </c>
      <c r="S39" s="21">
        <f t="shared" si="8"/>
        <v>6</v>
      </c>
      <c r="T39" s="21">
        <f t="shared" si="8"/>
        <v>3</v>
      </c>
      <c r="U39" s="21">
        <f t="shared" si="8"/>
        <v>5</v>
      </c>
      <c r="V39" s="21">
        <f t="shared" si="8"/>
        <v>5</v>
      </c>
      <c r="W39" s="21">
        <f t="shared" si="8"/>
        <v>6</v>
      </c>
      <c r="X39" s="21">
        <f t="shared" si="8"/>
        <v>11</v>
      </c>
      <c r="Y39" s="21">
        <f t="shared" si="8"/>
        <v>8</v>
      </c>
      <c r="Z39" s="21">
        <f t="shared" si="8"/>
        <v>9</v>
      </c>
      <c r="AA39" s="21">
        <f t="shared" si="8"/>
        <v>3</v>
      </c>
      <c r="AB39" s="21">
        <f t="shared" si="8"/>
        <v>2</v>
      </c>
      <c r="AC39" s="21">
        <f t="shared" si="8"/>
        <v>4</v>
      </c>
      <c r="AD39" s="21">
        <f t="shared" si="8"/>
        <v>16</v>
      </c>
      <c r="AE39" s="21">
        <f t="shared" si="8"/>
        <v>247</v>
      </c>
      <c r="AF39" s="21">
        <f>SUM(AF40:AF41)</f>
        <v>6704</v>
      </c>
    </row>
    <row r="40" spans="2:32" s="7" customFormat="1" ht="12">
      <c r="B40" s="56" t="s">
        <v>66</v>
      </c>
      <c r="C40" s="57"/>
      <c r="D40" s="57"/>
      <c r="E40" s="57"/>
      <c r="F40" s="57"/>
      <c r="G40" s="57"/>
      <c r="H40" s="57"/>
      <c r="I40" s="57"/>
      <c r="J40" s="58"/>
      <c r="K40" s="21" t="s">
        <v>150</v>
      </c>
      <c r="L40" s="21">
        <v>36</v>
      </c>
      <c r="M40" s="21">
        <v>0</v>
      </c>
      <c r="N40" s="21">
        <v>0</v>
      </c>
      <c r="O40" s="21">
        <v>4</v>
      </c>
      <c r="P40" s="21">
        <v>6</v>
      </c>
      <c r="Q40" s="21">
        <v>1</v>
      </c>
      <c r="R40" s="21">
        <v>3</v>
      </c>
      <c r="S40" s="21">
        <v>3</v>
      </c>
      <c r="T40" s="21">
        <v>1</v>
      </c>
      <c r="U40" s="21">
        <v>5</v>
      </c>
      <c r="V40" s="21">
        <v>4</v>
      </c>
      <c r="W40" s="21">
        <v>6</v>
      </c>
      <c r="X40" s="21">
        <v>8</v>
      </c>
      <c r="Y40" s="21">
        <v>4</v>
      </c>
      <c r="Z40" s="21">
        <v>9</v>
      </c>
      <c r="AA40" s="21">
        <v>3</v>
      </c>
      <c r="AB40" s="21">
        <v>0</v>
      </c>
      <c r="AC40" s="21">
        <v>2</v>
      </c>
      <c r="AD40" s="21">
        <v>5</v>
      </c>
      <c r="AE40" s="21">
        <f>SUM(L40:AD40)</f>
        <v>100</v>
      </c>
      <c r="AF40" s="21">
        <v>3466</v>
      </c>
    </row>
    <row r="41" spans="2:32" s="7" customFormat="1" ht="12">
      <c r="B41" s="56" t="s">
        <v>67</v>
      </c>
      <c r="C41" s="57"/>
      <c r="D41" s="57"/>
      <c r="E41" s="57"/>
      <c r="F41" s="57"/>
      <c r="G41" s="57"/>
      <c r="H41" s="57"/>
      <c r="I41" s="57"/>
      <c r="J41" s="58"/>
      <c r="K41" s="21" t="s">
        <v>151</v>
      </c>
      <c r="L41" s="21">
        <v>35</v>
      </c>
      <c r="M41" s="21">
        <v>1</v>
      </c>
      <c r="N41" s="21">
        <v>0</v>
      </c>
      <c r="O41" s="21">
        <v>3</v>
      </c>
      <c r="P41" s="21">
        <v>57</v>
      </c>
      <c r="Q41" s="21">
        <v>23</v>
      </c>
      <c r="R41" s="21">
        <v>0</v>
      </c>
      <c r="S41" s="21">
        <v>3</v>
      </c>
      <c r="T41" s="21">
        <v>2</v>
      </c>
      <c r="U41" s="21">
        <v>0</v>
      </c>
      <c r="V41" s="21">
        <v>1</v>
      </c>
      <c r="W41" s="21">
        <v>0</v>
      </c>
      <c r="X41" s="21">
        <v>3</v>
      </c>
      <c r="Y41" s="21">
        <v>4</v>
      </c>
      <c r="Z41" s="21">
        <v>0</v>
      </c>
      <c r="AA41" s="21">
        <v>0</v>
      </c>
      <c r="AB41" s="21">
        <v>2</v>
      </c>
      <c r="AC41" s="21">
        <v>2</v>
      </c>
      <c r="AD41" s="21">
        <v>11</v>
      </c>
      <c r="AE41" s="21">
        <f>SUM(L41:AD41)</f>
        <v>147</v>
      </c>
      <c r="AF41" s="21">
        <v>3238</v>
      </c>
    </row>
    <row r="42" spans="2:32" s="7" customFormat="1" ht="12">
      <c r="B42" s="56" t="s">
        <v>68</v>
      </c>
      <c r="C42" s="57"/>
      <c r="D42" s="57"/>
      <c r="E42" s="57"/>
      <c r="F42" s="57"/>
      <c r="G42" s="57"/>
      <c r="H42" s="57"/>
      <c r="I42" s="57"/>
      <c r="J42" s="58"/>
      <c r="K42" s="21" t="s">
        <v>152</v>
      </c>
      <c r="L42" s="21">
        <f>SUM(L43:L44)</f>
        <v>42</v>
      </c>
      <c r="M42" s="21">
        <f aca="true" t="shared" si="9" ref="M42:AF42">SUM(M43:M44)</f>
        <v>1</v>
      </c>
      <c r="N42" s="21">
        <f t="shared" si="9"/>
        <v>2</v>
      </c>
      <c r="O42" s="21">
        <f t="shared" si="9"/>
        <v>9</v>
      </c>
      <c r="P42" s="21">
        <f t="shared" si="9"/>
        <v>42</v>
      </c>
      <c r="Q42" s="21">
        <f t="shared" si="9"/>
        <v>20</v>
      </c>
      <c r="R42" s="21">
        <f t="shared" si="9"/>
        <v>1</v>
      </c>
      <c r="S42" s="21">
        <f t="shared" si="9"/>
        <v>4</v>
      </c>
      <c r="T42" s="21">
        <f t="shared" si="9"/>
        <v>6</v>
      </c>
      <c r="U42" s="21">
        <f t="shared" si="9"/>
        <v>2</v>
      </c>
      <c r="V42" s="21">
        <f t="shared" si="9"/>
        <v>0</v>
      </c>
      <c r="W42" s="21">
        <f t="shared" si="9"/>
        <v>8</v>
      </c>
      <c r="X42" s="21">
        <f t="shared" si="9"/>
        <v>7</v>
      </c>
      <c r="Y42" s="21">
        <f t="shared" si="9"/>
        <v>4</v>
      </c>
      <c r="Z42" s="21">
        <f t="shared" si="9"/>
        <v>6</v>
      </c>
      <c r="AA42" s="21">
        <f t="shared" si="9"/>
        <v>1</v>
      </c>
      <c r="AB42" s="21">
        <f t="shared" si="9"/>
        <v>3</v>
      </c>
      <c r="AC42" s="21">
        <f t="shared" si="9"/>
        <v>5</v>
      </c>
      <c r="AD42" s="21">
        <f t="shared" si="9"/>
        <v>14</v>
      </c>
      <c r="AE42" s="21">
        <f t="shared" si="9"/>
        <v>177</v>
      </c>
      <c r="AF42" s="21">
        <f t="shared" si="9"/>
        <v>5202</v>
      </c>
    </row>
    <row r="43" spans="2:32" s="7" customFormat="1" ht="12">
      <c r="B43" s="56" t="s">
        <v>69</v>
      </c>
      <c r="C43" s="57"/>
      <c r="D43" s="57"/>
      <c r="E43" s="57"/>
      <c r="F43" s="57"/>
      <c r="G43" s="57"/>
      <c r="H43" s="57"/>
      <c r="I43" s="57"/>
      <c r="J43" s="58"/>
      <c r="K43" s="21" t="s">
        <v>153</v>
      </c>
      <c r="L43" s="21">
        <v>15</v>
      </c>
      <c r="M43" s="21">
        <v>0</v>
      </c>
      <c r="N43" s="21">
        <v>1</v>
      </c>
      <c r="O43" s="21">
        <v>3</v>
      </c>
      <c r="P43" s="21">
        <v>6</v>
      </c>
      <c r="Q43" s="21">
        <v>4</v>
      </c>
      <c r="R43" s="21">
        <v>1</v>
      </c>
      <c r="S43" s="21">
        <v>3</v>
      </c>
      <c r="T43" s="21">
        <v>2</v>
      </c>
      <c r="U43" s="21">
        <v>1</v>
      </c>
      <c r="V43" s="21">
        <v>0</v>
      </c>
      <c r="W43" s="21">
        <v>2</v>
      </c>
      <c r="X43" s="21">
        <v>5</v>
      </c>
      <c r="Y43" s="21">
        <v>1</v>
      </c>
      <c r="Z43" s="21">
        <v>6</v>
      </c>
      <c r="AA43" s="21">
        <v>0</v>
      </c>
      <c r="AB43" s="21">
        <v>2</v>
      </c>
      <c r="AC43" s="21">
        <v>5</v>
      </c>
      <c r="AD43" s="21">
        <v>2</v>
      </c>
      <c r="AE43" s="21">
        <f>SUM(L43:AD43)</f>
        <v>59</v>
      </c>
      <c r="AF43" s="21">
        <v>2619</v>
      </c>
    </row>
    <row r="44" spans="2:32" s="7" customFormat="1" ht="12">
      <c r="B44" s="56" t="s">
        <v>70</v>
      </c>
      <c r="C44" s="57"/>
      <c r="D44" s="57"/>
      <c r="E44" s="57"/>
      <c r="F44" s="57"/>
      <c r="G44" s="57"/>
      <c r="H44" s="57"/>
      <c r="I44" s="57"/>
      <c r="J44" s="58"/>
      <c r="K44" s="21" t="s">
        <v>154</v>
      </c>
      <c r="L44" s="21">
        <v>27</v>
      </c>
      <c r="M44" s="21">
        <v>1</v>
      </c>
      <c r="N44" s="21">
        <v>1</v>
      </c>
      <c r="O44" s="21">
        <v>6</v>
      </c>
      <c r="P44" s="21">
        <v>36</v>
      </c>
      <c r="Q44" s="21">
        <v>16</v>
      </c>
      <c r="R44" s="21">
        <v>0</v>
      </c>
      <c r="S44" s="21">
        <v>1</v>
      </c>
      <c r="T44" s="21">
        <v>4</v>
      </c>
      <c r="U44" s="21">
        <v>1</v>
      </c>
      <c r="V44" s="21">
        <v>0</v>
      </c>
      <c r="W44" s="21">
        <v>6</v>
      </c>
      <c r="X44" s="21">
        <v>2</v>
      </c>
      <c r="Y44" s="21">
        <v>3</v>
      </c>
      <c r="Z44" s="21">
        <v>0</v>
      </c>
      <c r="AA44" s="21">
        <v>1</v>
      </c>
      <c r="AB44" s="21">
        <v>1</v>
      </c>
      <c r="AC44" s="21">
        <v>0</v>
      </c>
      <c r="AD44" s="21">
        <v>12</v>
      </c>
      <c r="AE44" s="21">
        <f>SUM(L44:AD44)</f>
        <v>118</v>
      </c>
      <c r="AF44" s="21">
        <v>2583</v>
      </c>
    </row>
    <row r="45" spans="2:32" s="7" customFormat="1" ht="12">
      <c r="B45" s="56" t="s">
        <v>71</v>
      </c>
      <c r="C45" s="57"/>
      <c r="D45" s="57"/>
      <c r="E45" s="57"/>
      <c r="F45" s="57"/>
      <c r="G45" s="57"/>
      <c r="H45" s="57"/>
      <c r="I45" s="57"/>
      <c r="J45" s="58"/>
      <c r="K45" s="21" t="s">
        <v>155</v>
      </c>
      <c r="L45" s="21">
        <f>SUM(L46:L47)</f>
        <v>23</v>
      </c>
      <c r="M45" s="21">
        <f aca="true" t="shared" si="10" ref="M45:AE45">SUM(M46:M47)</f>
        <v>0</v>
      </c>
      <c r="N45" s="21">
        <f t="shared" si="10"/>
        <v>0</v>
      </c>
      <c r="O45" s="21">
        <f t="shared" si="10"/>
        <v>4</v>
      </c>
      <c r="P45" s="21">
        <f t="shared" si="10"/>
        <v>19</v>
      </c>
      <c r="Q45" s="21">
        <f t="shared" si="10"/>
        <v>15</v>
      </c>
      <c r="R45" s="21">
        <f t="shared" si="10"/>
        <v>2</v>
      </c>
      <c r="S45" s="21">
        <f t="shared" si="10"/>
        <v>2</v>
      </c>
      <c r="T45" s="21">
        <f t="shared" si="10"/>
        <v>1</v>
      </c>
      <c r="U45" s="21">
        <f t="shared" si="10"/>
        <v>1</v>
      </c>
      <c r="V45" s="21">
        <f t="shared" si="10"/>
        <v>1</v>
      </c>
      <c r="W45" s="21">
        <f t="shared" si="10"/>
        <v>7</v>
      </c>
      <c r="X45" s="21">
        <f t="shared" si="10"/>
        <v>8</v>
      </c>
      <c r="Y45" s="21">
        <f t="shared" si="10"/>
        <v>4</v>
      </c>
      <c r="Z45" s="21">
        <f t="shared" si="10"/>
        <v>4</v>
      </c>
      <c r="AA45" s="21">
        <f t="shared" si="10"/>
        <v>1</v>
      </c>
      <c r="AB45" s="21">
        <f t="shared" si="10"/>
        <v>1</v>
      </c>
      <c r="AC45" s="21">
        <f t="shared" si="10"/>
        <v>1</v>
      </c>
      <c r="AD45" s="21">
        <f t="shared" si="10"/>
        <v>3</v>
      </c>
      <c r="AE45" s="21">
        <f t="shared" si="10"/>
        <v>97</v>
      </c>
      <c r="AF45" s="21">
        <f>SUM(AF46:AF47)</f>
        <v>3096</v>
      </c>
    </row>
    <row r="46" spans="2:32" s="7" customFormat="1" ht="12">
      <c r="B46" s="56" t="s">
        <v>72</v>
      </c>
      <c r="C46" s="57"/>
      <c r="D46" s="57"/>
      <c r="E46" s="57"/>
      <c r="F46" s="57"/>
      <c r="G46" s="57"/>
      <c r="H46" s="57"/>
      <c r="I46" s="57"/>
      <c r="J46" s="58"/>
      <c r="K46" s="21" t="s">
        <v>156</v>
      </c>
      <c r="L46" s="21">
        <f>SUM(L52+L49)</f>
        <v>8</v>
      </c>
      <c r="M46" s="21">
        <f aca="true" t="shared" si="11" ref="M46:AE46">SUM(M52+M49)</f>
        <v>0</v>
      </c>
      <c r="N46" s="21">
        <f t="shared" si="11"/>
        <v>0</v>
      </c>
      <c r="O46" s="21">
        <f t="shared" si="11"/>
        <v>1</v>
      </c>
      <c r="P46" s="21">
        <f t="shared" si="11"/>
        <v>2</v>
      </c>
      <c r="Q46" s="21">
        <f t="shared" si="11"/>
        <v>1</v>
      </c>
      <c r="R46" s="21">
        <f t="shared" si="11"/>
        <v>2</v>
      </c>
      <c r="S46" s="21">
        <f t="shared" si="11"/>
        <v>1</v>
      </c>
      <c r="T46" s="21">
        <f t="shared" si="11"/>
        <v>1</v>
      </c>
      <c r="U46" s="21">
        <f t="shared" si="11"/>
        <v>0</v>
      </c>
      <c r="V46" s="21">
        <f t="shared" si="11"/>
        <v>1</v>
      </c>
      <c r="W46" s="21">
        <f t="shared" si="11"/>
        <v>5</v>
      </c>
      <c r="X46" s="21">
        <f t="shared" si="11"/>
        <v>4</v>
      </c>
      <c r="Y46" s="21">
        <f t="shared" si="11"/>
        <v>0</v>
      </c>
      <c r="Z46" s="21">
        <f t="shared" si="11"/>
        <v>4</v>
      </c>
      <c r="AA46" s="21">
        <f t="shared" si="11"/>
        <v>1</v>
      </c>
      <c r="AB46" s="21">
        <f t="shared" si="11"/>
        <v>0</v>
      </c>
      <c r="AC46" s="21">
        <f t="shared" si="11"/>
        <v>1</v>
      </c>
      <c r="AD46" s="21">
        <f t="shared" si="11"/>
        <v>1</v>
      </c>
      <c r="AE46" s="21">
        <f t="shared" si="11"/>
        <v>33</v>
      </c>
      <c r="AF46" s="21">
        <f>SUM(AF49+AF52)</f>
        <v>1022</v>
      </c>
    </row>
    <row r="47" spans="2:32" ht="12.75">
      <c r="B47" s="56" t="s">
        <v>73</v>
      </c>
      <c r="C47" s="57"/>
      <c r="D47" s="57"/>
      <c r="E47" s="57"/>
      <c r="F47" s="57"/>
      <c r="G47" s="57"/>
      <c r="H47" s="57"/>
      <c r="I47" s="57"/>
      <c r="J47" s="58"/>
      <c r="K47" s="21" t="s">
        <v>157</v>
      </c>
      <c r="L47" s="21">
        <f>SUM(L53+L50)</f>
        <v>15</v>
      </c>
      <c r="M47" s="21">
        <f aca="true" t="shared" si="12" ref="M47:AE47">SUM(M53+M50)</f>
        <v>0</v>
      </c>
      <c r="N47" s="21">
        <f t="shared" si="12"/>
        <v>0</v>
      </c>
      <c r="O47" s="21">
        <f t="shared" si="12"/>
        <v>3</v>
      </c>
      <c r="P47" s="21">
        <f t="shared" si="12"/>
        <v>17</v>
      </c>
      <c r="Q47" s="21">
        <f t="shared" si="12"/>
        <v>14</v>
      </c>
      <c r="R47" s="21">
        <f t="shared" si="12"/>
        <v>0</v>
      </c>
      <c r="S47" s="21">
        <f t="shared" si="12"/>
        <v>1</v>
      </c>
      <c r="T47" s="21">
        <f t="shared" si="12"/>
        <v>0</v>
      </c>
      <c r="U47" s="21">
        <f t="shared" si="12"/>
        <v>1</v>
      </c>
      <c r="V47" s="21">
        <f t="shared" si="12"/>
        <v>0</v>
      </c>
      <c r="W47" s="21">
        <f t="shared" si="12"/>
        <v>2</v>
      </c>
      <c r="X47" s="21">
        <f t="shared" si="12"/>
        <v>4</v>
      </c>
      <c r="Y47" s="21">
        <f t="shared" si="12"/>
        <v>4</v>
      </c>
      <c r="Z47" s="21">
        <f t="shared" si="12"/>
        <v>0</v>
      </c>
      <c r="AA47" s="21">
        <f t="shared" si="12"/>
        <v>0</v>
      </c>
      <c r="AB47" s="21">
        <f t="shared" si="12"/>
        <v>1</v>
      </c>
      <c r="AC47" s="21">
        <f t="shared" si="12"/>
        <v>0</v>
      </c>
      <c r="AD47" s="21">
        <f t="shared" si="12"/>
        <v>2</v>
      </c>
      <c r="AE47" s="21">
        <f t="shared" si="12"/>
        <v>64</v>
      </c>
      <c r="AF47" s="21">
        <f>SUM(AF50+AF53)</f>
        <v>2074</v>
      </c>
    </row>
    <row r="48" spans="2:32" ht="12.75">
      <c r="B48" s="56" t="s">
        <v>74</v>
      </c>
      <c r="C48" s="57"/>
      <c r="D48" s="57"/>
      <c r="E48" s="57"/>
      <c r="F48" s="57"/>
      <c r="G48" s="57"/>
      <c r="H48" s="57"/>
      <c r="I48" s="57"/>
      <c r="J48" s="58"/>
      <c r="K48" s="21" t="s">
        <v>158</v>
      </c>
      <c r="L48" s="21">
        <f>SUM(L49:L50)</f>
        <v>15</v>
      </c>
      <c r="M48" s="21">
        <f aca="true" t="shared" si="13" ref="M48:AE48">SUM(M49:M50)</f>
        <v>0</v>
      </c>
      <c r="N48" s="21">
        <f t="shared" si="13"/>
        <v>0</v>
      </c>
      <c r="O48" s="21">
        <f t="shared" si="13"/>
        <v>2</v>
      </c>
      <c r="P48" s="21">
        <f t="shared" si="13"/>
        <v>13</v>
      </c>
      <c r="Q48" s="21">
        <f t="shared" si="13"/>
        <v>6</v>
      </c>
      <c r="R48" s="21">
        <f t="shared" si="13"/>
        <v>2</v>
      </c>
      <c r="S48" s="21">
        <f t="shared" si="13"/>
        <v>1</v>
      </c>
      <c r="T48" s="21">
        <f t="shared" si="13"/>
        <v>1</v>
      </c>
      <c r="U48" s="21">
        <f t="shared" si="13"/>
        <v>1</v>
      </c>
      <c r="V48" s="21">
        <f t="shared" si="13"/>
        <v>1</v>
      </c>
      <c r="W48" s="21">
        <f t="shared" si="13"/>
        <v>3</v>
      </c>
      <c r="X48" s="21">
        <f t="shared" si="13"/>
        <v>4</v>
      </c>
      <c r="Y48" s="21">
        <f t="shared" si="13"/>
        <v>2</v>
      </c>
      <c r="Z48" s="21">
        <f t="shared" si="13"/>
        <v>0</v>
      </c>
      <c r="AA48" s="21">
        <f t="shared" si="13"/>
        <v>1</v>
      </c>
      <c r="AB48" s="21">
        <f t="shared" si="13"/>
        <v>1</v>
      </c>
      <c r="AC48" s="21">
        <f t="shared" si="13"/>
        <v>1</v>
      </c>
      <c r="AD48" s="21">
        <f t="shared" si="13"/>
        <v>3</v>
      </c>
      <c r="AE48" s="21">
        <f t="shared" si="13"/>
        <v>57</v>
      </c>
      <c r="AF48" s="21">
        <f>SUM(AF49:AF50)</f>
        <v>1632</v>
      </c>
    </row>
    <row r="49" spans="2:32" ht="12.75">
      <c r="B49" s="56" t="s">
        <v>75</v>
      </c>
      <c r="C49" s="57"/>
      <c r="D49" s="57"/>
      <c r="E49" s="57"/>
      <c r="F49" s="57"/>
      <c r="G49" s="57"/>
      <c r="H49" s="57"/>
      <c r="I49" s="57"/>
      <c r="J49" s="58"/>
      <c r="K49" s="21" t="s">
        <v>159</v>
      </c>
      <c r="L49" s="21">
        <v>6</v>
      </c>
      <c r="M49" s="21">
        <v>0</v>
      </c>
      <c r="N49" s="21">
        <v>0</v>
      </c>
      <c r="O49" s="21">
        <v>1</v>
      </c>
      <c r="P49" s="21">
        <v>2</v>
      </c>
      <c r="Q49" s="21">
        <v>1</v>
      </c>
      <c r="R49" s="21">
        <v>2</v>
      </c>
      <c r="S49" s="21">
        <v>1</v>
      </c>
      <c r="T49" s="21">
        <v>1</v>
      </c>
      <c r="U49" s="21">
        <v>0</v>
      </c>
      <c r="V49" s="21">
        <v>1</v>
      </c>
      <c r="W49" s="21">
        <v>2</v>
      </c>
      <c r="X49" s="21">
        <v>3</v>
      </c>
      <c r="Y49" s="21">
        <v>0</v>
      </c>
      <c r="Z49" s="21">
        <v>0</v>
      </c>
      <c r="AA49" s="21">
        <v>1</v>
      </c>
      <c r="AB49" s="21">
        <v>0</v>
      </c>
      <c r="AC49" s="21">
        <v>1</v>
      </c>
      <c r="AD49" s="21">
        <v>1</v>
      </c>
      <c r="AE49" s="21">
        <f>SUM(L49:AD49)</f>
        <v>23</v>
      </c>
      <c r="AF49" s="21">
        <v>539</v>
      </c>
    </row>
    <row r="50" spans="2:32" ht="12.75">
      <c r="B50" s="56" t="s">
        <v>76</v>
      </c>
      <c r="C50" s="57"/>
      <c r="D50" s="57"/>
      <c r="E50" s="57"/>
      <c r="F50" s="57"/>
      <c r="G50" s="57"/>
      <c r="H50" s="57"/>
      <c r="I50" s="57"/>
      <c r="J50" s="58"/>
      <c r="K50" s="21" t="s">
        <v>160</v>
      </c>
      <c r="L50" s="21">
        <v>9</v>
      </c>
      <c r="M50" s="21">
        <v>0</v>
      </c>
      <c r="N50" s="21">
        <v>0</v>
      </c>
      <c r="O50" s="21">
        <v>1</v>
      </c>
      <c r="P50" s="21">
        <v>11</v>
      </c>
      <c r="Q50" s="21">
        <v>5</v>
      </c>
      <c r="R50" s="21">
        <v>0</v>
      </c>
      <c r="S50" s="21">
        <v>0</v>
      </c>
      <c r="T50" s="21">
        <v>0</v>
      </c>
      <c r="U50" s="21">
        <v>1</v>
      </c>
      <c r="V50" s="21">
        <v>0</v>
      </c>
      <c r="W50" s="21">
        <v>1</v>
      </c>
      <c r="X50" s="21">
        <v>1</v>
      </c>
      <c r="Y50" s="21">
        <v>2</v>
      </c>
      <c r="Z50" s="21">
        <v>0</v>
      </c>
      <c r="AA50" s="21">
        <v>0</v>
      </c>
      <c r="AB50" s="21">
        <v>1</v>
      </c>
      <c r="AC50" s="21">
        <v>0</v>
      </c>
      <c r="AD50" s="21">
        <v>2</v>
      </c>
      <c r="AE50" s="21">
        <f>SUM(L50:AD50)</f>
        <v>34</v>
      </c>
      <c r="AF50" s="21">
        <v>1093</v>
      </c>
    </row>
    <row r="51" spans="2:32" ht="12.75">
      <c r="B51" s="56" t="s">
        <v>77</v>
      </c>
      <c r="C51" s="57"/>
      <c r="D51" s="57"/>
      <c r="E51" s="57"/>
      <c r="F51" s="57"/>
      <c r="G51" s="57"/>
      <c r="H51" s="57"/>
      <c r="I51" s="57"/>
      <c r="J51" s="58"/>
      <c r="K51" s="21" t="s">
        <v>161</v>
      </c>
      <c r="L51" s="21">
        <f>SUM(L52:L53)</f>
        <v>8</v>
      </c>
      <c r="M51" s="21">
        <f aca="true" t="shared" si="14" ref="M51:AF51">SUM(M52:M53)</f>
        <v>0</v>
      </c>
      <c r="N51" s="21">
        <f t="shared" si="14"/>
        <v>0</v>
      </c>
      <c r="O51" s="21">
        <f t="shared" si="14"/>
        <v>2</v>
      </c>
      <c r="P51" s="21">
        <f t="shared" si="14"/>
        <v>6</v>
      </c>
      <c r="Q51" s="21">
        <f t="shared" si="14"/>
        <v>9</v>
      </c>
      <c r="R51" s="21">
        <f t="shared" si="14"/>
        <v>0</v>
      </c>
      <c r="S51" s="21">
        <f t="shared" si="14"/>
        <v>1</v>
      </c>
      <c r="T51" s="21">
        <f t="shared" si="14"/>
        <v>0</v>
      </c>
      <c r="U51" s="21">
        <f t="shared" si="14"/>
        <v>0</v>
      </c>
      <c r="V51" s="21">
        <f t="shared" si="14"/>
        <v>0</v>
      </c>
      <c r="W51" s="21">
        <f t="shared" si="14"/>
        <v>4</v>
      </c>
      <c r="X51" s="21">
        <f t="shared" si="14"/>
        <v>4</v>
      </c>
      <c r="Y51" s="21">
        <f t="shared" si="14"/>
        <v>2</v>
      </c>
      <c r="Z51" s="21">
        <f t="shared" si="14"/>
        <v>4</v>
      </c>
      <c r="AA51" s="21">
        <f t="shared" si="14"/>
        <v>0</v>
      </c>
      <c r="AB51" s="21">
        <f t="shared" si="14"/>
        <v>0</v>
      </c>
      <c r="AC51" s="21">
        <f t="shared" si="14"/>
        <v>0</v>
      </c>
      <c r="AD51" s="21">
        <f t="shared" si="14"/>
        <v>0</v>
      </c>
      <c r="AE51" s="21">
        <f t="shared" si="14"/>
        <v>40</v>
      </c>
      <c r="AF51" s="21">
        <f t="shared" si="14"/>
        <v>1464</v>
      </c>
    </row>
    <row r="52" spans="2:32" ht="12.75">
      <c r="B52" s="56" t="s">
        <v>78</v>
      </c>
      <c r="C52" s="57"/>
      <c r="D52" s="57"/>
      <c r="E52" s="57"/>
      <c r="F52" s="57"/>
      <c r="G52" s="57"/>
      <c r="H52" s="57"/>
      <c r="I52" s="57"/>
      <c r="J52" s="58"/>
      <c r="K52" s="21" t="s">
        <v>162</v>
      </c>
      <c r="L52" s="21">
        <v>2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3</v>
      </c>
      <c r="X52" s="21">
        <v>1</v>
      </c>
      <c r="Y52" s="21">
        <v>0</v>
      </c>
      <c r="Z52" s="21">
        <v>4</v>
      </c>
      <c r="AA52" s="21">
        <v>0</v>
      </c>
      <c r="AB52" s="21">
        <v>0</v>
      </c>
      <c r="AC52" s="21">
        <v>0</v>
      </c>
      <c r="AD52" s="21">
        <v>0</v>
      </c>
      <c r="AE52" s="21">
        <f>SUM(L52:AD52)</f>
        <v>10</v>
      </c>
      <c r="AF52" s="21">
        <v>483</v>
      </c>
    </row>
    <row r="53" spans="2:32" ht="12.75">
      <c r="B53" s="56" t="s">
        <v>79</v>
      </c>
      <c r="C53" s="57"/>
      <c r="D53" s="57"/>
      <c r="E53" s="57"/>
      <c r="F53" s="57"/>
      <c r="G53" s="57"/>
      <c r="H53" s="57"/>
      <c r="I53" s="57"/>
      <c r="J53" s="58"/>
      <c r="K53" s="21" t="s">
        <v>163</v>
      </c>
      <c r="L53" s="21">
        <v>6</v>
      </c>
      <c r="M53" s="21">
        <v>0</v>
      </c>
      <c r="N53" s="21">
        <v>0</v>
      </c>
      <c r="O53" s="21">
        <v>2</v>
      </c>
      <c r="P53" s="21">
        <v>6</v>
      </c>
      <c r="Q53" s="21">
        <v>9</v>
      </c>
      <c r="R53" s="21">
        <v>0</v>
      </c>
      <c r="S53" s="21">
        <v>1</v>
      </c>
      <c r="T53" s="21">
        <v>0</v>
      </c>
      <c r="U53" s="21">
        <v>0</v>
      </c>
      <c r="V53" s="21">
        <v>0</v>
      </c>
      <c r="W53" s="21">
        <v>1</v>
      </c>
      <c r="X53" s="21">
        <v>3</v>
      </c>
      <c r="Y53" s="21">
        <v>2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f>SUM(L53:AD53)</f>
        <v>30</v>
      </c>
      <c r="AF53" s="21">
        <v>981</v>
      </c>
    </row>
    <row r="54" spans="2:32" ht="12.75">
      <c r="B54" s="56" t="s">
        <v>80</v>
      </c>
      <c r="C54" s="57"/>
      <c r="D54" s="57"/>
      <c r="E54" s="57"/>
      <c r="F54" s="57"/>
      <c r="G54" s="57"/>
      <c r="H54" s="57"/>
      <c r="I54" s="57"/>
      <c r="J54" s="58"/>
      <c r="K54" s="21" t="s">
        <v>164</v>
      </c>
      <c r="L54" s="21">
        <f>SUM(L55:L56)</f>
        <v>7</v>
      </c>
      <c r="M54" s="21">
        <f aca="true" t="shared" si="15" ref="M54:AF54">SUM(M55:M56)</f>
        <v>0</v>
      </c>
      <c r="N54" s="21">
        <f t="shared" si="15"/>
        <v>0</v>
      </c>
      <c r="O54" s="21">
        <f t="shared" si="15"/>
        <v>2</v>
      </c>
      <c r="P54" s="21">
        <f t="shared" si="15"/>
        <v>16</v>
      </c>
      <c r="Q54" s="21">
        <f t="shared" si="15"/>
        <v>7</v>
      </c>
      <c r="R54" s="21">
        <f t="shared" si="15"/>
        <v>0</v>
      </c>
      <c r="S54" s="21">
        <f t="shared" si="15"/>
        <v>0</v>
      </c>
      <c r="T54" s="21">
        <f t="shared" si="15"/>
        <v>1</v>
      </c>
      <c r="U54" s="21">
        <f t="shared" si="15"/>
        <v>1</v>
      </c>
      <c r="V54" s="21">
        <f t="shared" si="15"/>
        <v>0</v>
      </c>
      <c r="W54" s="21">
        <f t="shared" si="15"/>
        <v>0</v>
      </c>
      <c r="X54" s="21">
        <f t="shared" si="15"/>
        <v>2</v>
      </c>
      <c r="Y54" s="21">
        <f t="shared" si="15"/>
        <v>2</v>
      </c>
      <c r="Z54" s="21">
        <f t="shared" si="15"/>
        <v>0</v>
      </c>
      <c r="AA54" s="21">
        <f t="shared" si="15"/>
        <v>0</v>
      </c>
      <c r="AB54" s="21">
        <f t="shared" si="15"/>
        <v>1</v>
      </c>
      <c r="AC54" s="21">
        <f t="shared" si="15"/>
        <v>1</v>
      </c>
      <c r="AD54" s="21">
        <f t="shared" si="15"/>
        <v>2</v>
      </c>
      <c r="AE54" s="21">
        <f t="shared" si="15"/>
        <v>42</v>
      </c>
      <c r="AF54" s="21">
        <f t="shared" si="15"/>
        <v>1186</v>
      </c>
    </row>
    <row r="55" spans="2:32" ht="12.75">
      <c r="B55" s="56" t="s">
        <v>81</v>
      </c>
      <c r="C55" s="57"/>
      <c r="D55" s="57"/>
      <c r="E55" s="57"/>
      <c r="F55" s="57"/>
      <c r="G55" s="57"/>
      <c r="H55" s="57"/>
      <c r="I55" s="57"/>
      <c r="J55" s="58"/>
      <c r="K55" s="21" t="s">
        <v>165</v>
      </c>
      <c r="L55" s="21">
        <f>SUM(L61+L58)</f>
        <v>2</v>
      </c>
      <c r="M55" s="21">
        <f aca="true" t="shared" si="16" ref="M55:AE55">SUM(M61+M58)</f>
        <v>0</v>
      </c>
      <c r="N55" s="21">
        <f t="shared" si="16"/>
        <v>0</v>
      </c>
      <c r="O55" s="21">
        <f t="shared" si="16"/>
        <v>1</v>
      </c>
      <c r="P55" s="21">
        <f t="shared" si="16"/>
        <v>1</v>
      </c>
      <c r="Q55" s="21">
        <f t="shared" si="16"/>
        <v>0</v>
      </c>
      <c r="R55" s="21">
        <f t="shared" si="16"/>
        <v>0</v>
      </c>
      <c r="S55" s="21">
        <f t="shared" si="16"/>
        <v>0</v>
      </c>
      <c r="T55" s="21">
        <f t="shared" si="16"/>
        <v>0</v>
      </c>
      <c r="U55" s="21">
        <f t="shared" si="16"/>
        <v>1</v>
      </c>
      <c r="V55" s="21">
        <f t="shared" si="16"/>
        <v>0</v>
      </c>
      <c r="W55" s="21">
        <f t="shared" si="16"/>
        <v>0</v>
      </c>
      <c r="X55" s="21">
        <f t="shared" si="16"/>
        <v>1</v>
      </c>
      <c r="Y55" s="21">
        <f t="shared" si="16"/>
        <v>0</v>
      </c>
      <c r="Z55" s="21">
        <f t="shared" si="16"/>
        <v>0</v>
      </c>
      <c r="AA55" s="21">
        <f t="shared" si="16"/>
        <v>0</v>
      </c>
      <c r="AB55" s="21">
        <f t="shared" si="16"/>
        <v>0</v>
      </c>
      <c r="AC55" s="21">
        <f t="shared" si="16"/>
        <v>1</v>
      </c>
      <c r="AD55" s="21">
        <f t="shared" si="16"/>
        <v>0</v>
      </c>
      <c r="AE55" s="21">
        <f t="shared" si="16"/>
        <v>7</v>
      </c>
      <c r="AF55" s="21">
        <f>SUM(AF58+AF61)</f>
        <v>361</v>
      </c>
    </row>
    <row r="56" spans="2:32" ht="12.75">
      <c r="B56" s="56" t="s">
        <v>82</v>
      </c>
      <c r="C56" s="57"/>
      <c r="D56" s="57"/>
      <c r="E56" s="57"/>
      <c r="F56" s="57"/>
      <c r="G56" s="57"/>
      <c r="H56" s="57"/>
      <c r="I56" s="57"/>
      <c r="J56" s="58"/>
      <c r="K56" s="21" t="s">
        <v>166</v>
      </c>
      <c r="L56" s="21">
        <f>SUM(L62+L59)</f>
        <v>5</v>
      </c>
      <c r="M56" s="21">
        <f aca="true" t="shared" si="17" ref="M56:AE56">SUM(M62+M59)</f>
        <v>0</v>
      </c>
      <c r="N56" s="21">
        <f t="shared" si="17"/>
        <v>0</v>
      </c>
      <c r="O56" s="21">
        <f t="shared" si="17"/>
        <v>1</v>
      </c>
      <c r="P56" s="21">
        <f t="shared" si="17"/>
        <v>15</v>
      </c>
      <c r="Q56" s="21">
        <f t="shared" si="17"/>
        <v>7</v>
      </c>
      <c r="R56" s="21">
        <f t="shared" si="17"/>
        <v>0</v>
      </c>
      <c r="S56" s="21">
        <f t="shared" si="17"/>
        <v>0</v>
      </c>
      <c r="T56" s="21">
        <f t="shared" si="17"/>
        <v>1</v>
      </c>
      <c r="U56" s="21">
        <f t="shared" si="17"/>
        <v>0</v>
      </c>
      <c r="V56" s="21">
        <f t="shared" si="17"/>
        <v>0</v>
      </c>
      <c r="W56" s="21">
        <f t="shared" si="17"/>
        <v>0</v>
      </c>
      <c r="X56" s="21">
        <f t="shared" si="17"/>
        <v>1</v>
      </c>
      <c r="Y56" s="21">
        <f t="shared" si="17"/>
        <v>2</v>
      </c>
      <c r="Z56" s="21">
        <f t="shared" si="17"/>
        <v>0</v>
      </c>
      <c r="AA56" s="21">
        <f t="shared" si="17"/>
        <v>0</v>
      </c>
      <c r="AB56" s="21">
        <f t="shared" si="17"/>
        <v>1</v>
      </c>
      <c r="AC56" s="21">
        <f t="shared" si="17"/>
        <v>0</v>
      </c>
      <c r="AD56" s="21">
        <f t="shared" si="17"/>
        <v>2</v>
      </c>
      <c r="AE56" s="21">
        <f t="shared" si="17"/>
        <v>35</v>
      </c>
      <c r="AF56" s="21">
        <f>SUM(AF59+AF62)</f>
        <v>825</v>
      </c>
    </row>
    <row r="57" spans="2:32" ht="12.75">
      <c r="B57" s="56" t="s">
        <v>83</v>
      </c>
      <c r="C57" s="57"/>
      <c r="D57" s="57"/>
      <c r="E57" s="57"/>
      <c r="F57" s="57"/>
      <c r="G57" s="57"/>
      <c r="H57" s="57"/>
      <c r="I57" s="57"/>
      <c r="J57" s="58"/>
      <c r="K57" s="21" t="s">
        <v>167</v>
      </c>
      <c r="L57" s="21">
        <f>SUM(L58:L59)</f>
        <v>3</v>
      </c>
      <c r="M57" s="21">
        <f aca="true" t="shared" si="18" ref="M57:AE57">SUM(M58:M59)</f>
        <v>0</v>
      </c>
      <c r="N57" s="21">
        <f t="shared" si="18"/>
        <v>0</v>
      </c>
      <c r="O57" s="21">
        <f t="shared" si="18"/>
        <v>0</v>
      </c>
      <c r="P57" s="21">
        <f t="shared" si="18"/>
        <v>8</v>
      </c>
      <c r="Q57" s="21">
        <f t="shared" si="18"/>
        <v>3</v>
      </c>
      <c r="R57" s="21">
        <f t="shared" si="18"/>
        <v>0</v>
      </c>
      <c r="S57" s="21">
        <f t="shared" si="18"/>
        <v>0</v>
      </c>
      <c r="T57" s="21">
        <f t="shared" si="18"/>
        <v>0</v>
      </c>
      <c r="U57" s="21">
        <f t="shared" si="18"/>
        <v>0</v>
      </c>
      <c r="V57" s="21">
        <f t="shared" si="18"/>
        <v>0</v>
      </c>
      <c r="W57" s="21">
        <f t="shared" si="18"/>
        <v>0</v>
      </c>
      <c r="X57" s="21">
        <f t="shared" si="18"/>
        <v>1</v>
      </c>
      <c r="Y57" s="21">
        <f t="shared" si="18"/>
        <v>2</v>
      </c>
      <c r="Z57" s="21">
        <f t="shared" si="18"/>
        <v>0</v>
      </c>
      <c r="AA57" s="21">
        <f t="shared" si="18"/>
        <v>0</v>
      </c>
      <c r="AB57" s="21">
        <f t="shared" si="18"/>
        <v>0</v>
      </c>
      <c r="AC57" s="21">
        <f t="shared" si="18"/>
        <v>0</v>
      </c>
      <c r="AD57" s="21">
        <f t="shared" si="18"/>
        <v>1</v>
      </c>
      <c r="AE57" s="21">
        <f t="shared" si="18"/>
        <v>18</v>
      </c>
      <c r="AF57" s="21">
        <f>SUM(AF58:AF59)</f>
        <v>599</v>
      </c>
    </row>
    <row r="58" spans="2:32" ht="12.75">
      <c r="B58" s="56" t="s">
        <v>84</v>
      </c>
      <c r="C58" s="57"/>
      <c r="D58" s="57"/>
      <c r="E58" s="57"/>
      <c r="F58" s="57"/>
      <c r="G58" s="57"/>
      <c r="H58" s="57"/>
      <c r="I58" s="57"/>
      <c r="J58" s="58"/>
      <c r="K58" s="21" t="s">
        <v>168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1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f>SUM(L58:AD58)</f>
        <v>1</v>
      </c>
      <c r="AF58" s="21">
        <v>191</v>
      </c>
    </row>
    <row r="59" spans="2:32" ht="12.75">
      <c r="B59" s="56" t="s">
        <v>85</v>
      </c>
      <c r="C59" s="57"/>
      <c r="D59" s="57"/>
      <c r="E59" s="57"/>
      <c r="F59" s="57"/>
      <c r="G59" s="57"/>
      <c r="H59" s="57"/>
      <c r="I59" s="57"/>
      <c r="J59" s="58"/>
      <c r="K59" s="21" t="s">
        <v>169</v>
      </c>
      <c r="L59" s="21">
        <v>3</v>
      </c>
      <c r="M59" s="21">
        <v>0</v>
      </c>
      <c r="N59" s="21">
        <v>0</v>
      </c>
      <c r="O59" s="21">
        <v>0</v>
      </c>
      <c r="P59" s="21">
        <v>8</v>
      </c>
      <c r="Q59" s="21">
        <v>3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2</v>
      </c>
      <c r="Z59" s="21">
        <v>0</v>
      </c>
      <c r="AA59" s="21">
        <v>0</v>
      </c>
      <c r="AB59" s="21">
        <v>0</v>
      </c>
      <c r="AC59" s="21">
        <v>0</v>
      </c>
      <c r="AD59" s="21">
        <v>1</v>
      </c>
      <c r="AE59" s="21">
        <f>SUM(L59:AD59)</f>
        <v>17</v>
      </c>
      <c r="AF59" s="21">
        <v>408</v>
      </c>
    </row>
    <row r="60" spans="2:32" ht="12.75">
      <c r="B60" s="56" t="s">
        <v>86</v>
      </c>
      <c r="C60" s="57"/>
      <c r="D60" s="57"/>
      <c r="E60" s="57"/>
      <c r="F60" s="57"/>
      <c r="G60" s="57"/>
      <c r="H60" s="57"/>
      <c r="I60" s="57"/>
      <c r="J60" s="58"/>
      <c r="K60" s="21" t="s">
        <v>170</v>
      </c>
      <c r="L60" s="21">
        <f>SUM(L61:L62)</f>
        <v>4</v>
      </c>
      <c r="M60" s="21">
        <f aca="true" t="shared" si="19" ref="M60:AE60">SUM(M61:M62)</f>
        <v>0</v>
      </c>
      <c r="N60" s="21">
        <f t="shared" si="19"/>
        <v>0</v>
      </c>
      <c r="O60" s="21">
        <f t="shared" si="19"/>
        <v>2</v>
      </c>
      <c r="P60" s="21">
        <f t="shared" si="19"/>
        <v>8</v>
      </c>
      <c r="Q60" s="21">
        <f t="shared" si="19"/>
        <v>4</v>
      </c>
      <c r="R60" s="21">
        <f t="shared" si="19"/>
        <v>0</v>
      </c>
      <c r="S60" s="21">
        <f t="shared" si="19"/>
        <v>0</v>
      </c>
      <c r="T60" s="21">
        <f t="shared" si="19"/>
        <v>1</v>
      </c>
      <c r="U60" s="21">
        <f t="shared" si="19"/>
        <v>1</v>
      </c>
      <c r="V60" s="21">
        <f t="shared" si="19"/>
        <v>0</v>
      </c>
      <c r="W60" s="21">
        <f t="shared" si="19"/>
        <v>0</v>
      </c>
      <c r="X60" s="21">
        <f t="shared" si="19"/>
        <v>1</v>
      </c>
      <c r="Y60" s="21">
        <f t="shared" si="19"/>
        <v>0</v>
      </c>
      <c r="Z60" s="21">
        <f t="shared" si="19"/>
        <v>0</v>
      </c>
      <c r="AA60" s="21">
        <f t="shared" si="19"/>
        <v>0</v>
      </c>
      <c r="AB60" s="21">
        <f t="shared" si="19"/>
        <v>1</v>
      </c>
      <c r="AC60" s="21">
        <f t="shared" si="19"/>
        <v>1</v>
      </c>
      <c r="AD60" s="21">
        <f t="shared" si="19"/>
        <v>1</v>
      </c>
      <c r="AE60" s="21">
        <f t="shared" si="19"/>
        <v>24</v>
      </c>
      <c r="AF60" s="21">
        <f>SUM(AF61:AF62)</f>
        <v>587</v>
      </c>
    </row>
    <row r="61" spans="2:32" ht="12.75">
      <c r="B61" s="56" t="s">
        <v>87</v>
      </c>
      <c r="C61" s="57"/>
      <c r="D61" s="57"/>
      <c r="E61" s="57"/>
      <c r="F61" s="57"/>
      <c r="G61" s="57"/>
      <c r="H61" s="57"/>
      <c r="I61" s="57"/>
      <c r="J61" s="58"/>
      <c r="K61" s="21" t="s">
        <v>171</v>
      </c>
      <c r="L61" s="21">
        <v>2</v>
      </c>
      <c r="M61" s="21">
        <v>0</v>
      </c>
      <c r="N61" s="21">
        <v>0</v>
      </c>
      <c r="O61" s="21">
        <v>1</v>
      </c>
      <c r="P61" s="21">
        <v>1</v>
      </c>
      <c r="Q61" s="21">
        <v>0</v>
      </c>
      <c r="R61" s="21">
        <v>0</v>
      </c>
      <c r="S61" s="21">
        <v>0</v>
      </c>
      <c r="T61" s="21">
        <v>0</v>
      </c>
      <c r="U61" s="21">
        <v>1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1</v>
      </c>
      <c r="AD61" s="21">
        <v>0</v>
      </c>
      <c r="AE61" s="21">
        <f>SUM(L61:AD61)</f>
        <v>6</v>
      </c>
      <c r="AF61" s="21">
        <v>170</v>
      </c>
    </row>
    <row r="62" spans="2:32" ht="12.75">
      <c r="B62" s="56" t="s">
        <v>88</v>
      </c>
      <c r="C62" s="57"/>
      <c r="D62" s="57"/>
      <c r="E62" s="57"/>
      <c r="F62" s="57"/>
      <c r="G62" s="57"/>
      <c r="H62" s="57"/>
      <c r="I62" s="57"/>
      <c r="J62" s="58"/>
      <c r="K62" s="21" t="s">
        <v>172</v>
      </c>
      <c r="L62" s="21">
        <v>2</v>
      </c>
      <c r="M62" s="21">
        <v>0</v>
      </c>
      <c r="N62" s="21">
        <v>0</v>
      </c>
      <c r="O62" s="21">
        <v>1</v>
      </c>
      <c r="P62" s="21">
        <v>7</v>
      </c>
      <c r="Q62" s="21">
        <v>4</v>
      </c>
      <c r="R62" s="21">
        <v>0</v>
      </c>
      <c r="S62" s="21">
        <v>0</v>
      </c>
      <c r="T62" s="21">
        <v>1</v>
      </c>
      <c r="U62" s="21">
        <v>0</v>
      </c>
      <c r="V62" s="21">
        <v>0</v>
      </c>
      <c r="W62" s="21">
        <v>0</v>
      </c>
      <c r="X62" s="21">
        <v>1</v>
      </c>
      <c r="Y62" s="21">
        <v>0</v>
      </c>
      <c r="Z62" s="21">
        <v>0</v>
      </c>
      <c r="AA62" s="21">
        <v>0</v>
      </c>
      <c r="AB62" s="21">
        <v>1</v>
      </c>
      <c r="AC62" s="21">
        <v>0</v>
      </c>
      <c r="AD62" s="21">
        <v>1</v>
      </c>
      <c r="AE62" s="21">
        <f>SUM(L62:AD62)</f>
        <v>18</v>
      </c>
      <c r="AF62" s="21">
        <v>417</v>
      </c>
    </row>
    <row r="63" spans="2:32" ht="12.75">
      <c r="B63" s="56" t="s">
        <v>89</v>
      </c>
      <c r="C63" s="57"/>
      <c r="D63" s="57"/>
      <c r="E63" s="57"/>
      <c r="F63" s="57"/>
      <c r="G63" s="57"/>
      <c r="H63" s="57"/>
      <c r="I63" s="57"/>
      <c r="J63" s="58"/>
      <c r="K63" s="21" t="s">
        <v>173</v>
      </c>
      <c r="L63" s="21">
        <f>SUM(L64:L65)</f>
        <v>5</v>
      </c>
      <c r="M63" s="21">
        <f aca="true" t="shared" si="20" ref="M63:AE63">SUM(M64:M65)</f>
        <v>0</v>
      </c>
      <c r="N63" s="21">
        <f t="shared" si="20"/>
        <v>1</v>
      </c>
      <c r="O63" s="21">
        <f t="shared" si="20"/>
        <v>0</v>
      </c>
      <c r="P63" s="21">
        <f t="shared" si="20"/>
        <v>5</v>
      </c>
      <c r="Q63" s="21">
        <f t="shared" si="20"/>
        <v>2</v>
      </c>
      <c r="R63" s="21">
        <f t="shared" si="20"/>
        <v>0</v>
      </c>
      <c r="S63" s="21">
        <f t="shared" si="20"/>
        <v>1</v>
      </c>
      <c r="T63" s="21">
        <f t="shared" si="20"/>
        <v>0</v>
      </c>
      <c r="U63" s="21">
        <f t="shared" si="20"/>
        <v>0</v>
      </c>
      <c r="V63" s="21">
        <f t="shared" si="20"/>
        <v>1</v>
      </c>
      <c r="W63" s="21">
        <f t="shared" si="20"/>
        <v>0</v>
      </c>
      <c r="X63" s="21">
        <f t="shared" si="20"/>
        <v>1</v>
      </c>
      <c r="Y63" s="21">
        <f t="shared" si="20"/>
        <v>2</v>
      </c>
      <c r="Z63" s="21">
        <f t="shared" si="20"/>
        <v>1</v>
      </c>
      <c r="AA63" s="21">
        <f t="shared" si="20"/>
        <v>0</v>
      </c>
      <c r="AB63" s="21">
        <f t="shared" si="20"/>
        <v>0</v>
      </c>
      <c r="AC63" s="21">
        <f t="shared" si="20"/>
        <v>1</v>
      </c>
      <c r="AD63" s="21">
        <f t="shared" si="20"/>
        <v>1</v>
      </c>
      <c r="AE63" s="21">
        <f t="shared" si="20"/>
        <v>21</v>
      </c>
      <c r="AF63" s="21">
        <f>SUM(AF64:AF65)</f>
        <v>535</v>
      </c>
    </row>
    <row r="64" spans="2:32" ht="12.75">
      <c r="B64" s="56" t="s">
        <v>90</v>
      </c>
      <c r="C64" s="57"/>
      <c r="D64" s="57"/>
      <c r="E64" s="57"/>
      <c r="F64" s="57"/>
      <c r="G64" s="57"/>
      <c r="H64" s="57"/>
      <c r="I64" s="57"/>
      <c r="J64" s="58"/>
      <c r="K64" s="21" t="s">
        <v>174</v>
      </c>
      <c r="L64" s="21">
        <f>SUM(L70+L67)</f>
        <v>3</v>
      </c>
      <c r="M64" s="21">
        <f aca="true" t="shared" si="21" ref="M64:AE64">SUM(M70+M67)</f>
        <v>0</v>
      </c>
      <c r="N64" s="21">
        <f t="shared" si="21"/>
        <v>1</v>
      </c>
      <c r="O64" s="21">
        <f t="shared" si="21"/>
        <v>0</v>
      </c>
      <c r="P64" s="21">
        <f t="shared" si="21"/>
        <v>0</v>
      </c>
      <c r="Q64" s="21">
        <f t="shared" si="21"/>
        <v>1</v>
      </c>
      <c r="R64" s="21">
        <f t="shared" si="21"/>
        <v>0</v>
      </c>
      <c r="S64" s="21">
        <f t="shared" si="21"/>
        <v>1</v>
      </c>
      <c r="T64" s="21">
        <f t="shared" si="21"/>
        <v>0</v>
      </c>
      <c r="U64" s="21">
        <f t="shared" si="21"/>
        <v>0</v>
      </c>
      <c r="V64" s="21">
        <f t="shared" si="21"/>
        <v>1</v>
      </c>
      <c r="W64" s="21">
        <f t="shared" si="21"/>
        <v>0</v>
      </c>
      <c r="X64" s="21">
        <f t="shared" si="21"/>
        <v>1</v>
      </c>
      <c r="Y64" s="21">
        <f t="shared" si="21"/>
        <v>2</v>
      </c>
      <c r="Z64" s="21">
        <f t="shared" si="21"/>
        <v>1</v>
      </c>
      <c r="AA64" s="21">
        <f t="shared" si="21"/>
        <v>0</v>
      </c>
      <c r="AB64" s="21">
        <f t="shared" si="21"/>
        <v>0</v>
      </c>
      <c r="AC64" s="21">
        <f t="shared" si="21"/>
        <v>1</v>
      </c>
      <c r="AD64" s="21">
        <f t="shared" si="21"/>
        <v>1</v>
      </c>
      <c r="AE64" s="21">
        <f t="shared" si="21"/>
        <v>13</v>
      </c>
      <c r="AF64" s="21">
        <f>SUM(AF67+AF70)</f>
        <v>202</v>
      </c>
    </row>
    <row r="65" spans="2:32" ht="12.75">
      <c r="B65" s="56" t="s">
        <v>91</v>
      </c>
      <c r="C65" s="57"/>
      <c r="D65" s="57"/>
      <c r="E65" s="57"/>
      <c r="F65" s="57"/>
      <c r="G65" s="57"/>
      <c r="H65" s="57"/>
      <c r="I65" s="57"/>
      <c r="J65" s="58"/>
      <c r="K65" s="21" t="s">
        <v>175</v>
      </c>
      <c r="L65" s="21">
        <f>SUM(L71+L68)</f>
        <v>2</v>
      </c>
      <c r="M65" s="21">
        <f aca="true" t="shared" si="22" ref="M65:AE65">SUM(M71+M68)</f>
        <v>0</v>
      </c>
      <c r="N65" s="21">
        <f t="shared" si="22"/>
        <v>0</v>
      </c>
      <c r="O65" s="21">
        <f t="shared" si="22"/>
        <v>0</v>
      </c>
      <c r="P65" s="21">
        <f t="shared" si="22"/>
        <v>5</v>
      </c>
      <c r="Q65" s="21">
        <f t="shared" si="22"/>
        <v>1</v>
      </c>
      <c r="R65" s="21">
        <f t="shared" si="22"/>
        <v>0</v>
      </c>
      <c r="S65" s="21">
        <f t="shared" si="22"/>
        <v>0</v>
      </c>
      <c r="T65" s="21">
        <f t="shared" si="22"/>
        <v>0</v>
      </c>
      <c r="U65" s="21">
        <f t="shared" si="22"/>
        <v>0</v>
      </c>
      <c r="V65" s="21">
        <f t="shared" si="22"/>
        <v>0</v>
      </c>
      <c r="W65" s="21">
        <f t="shared" si="22"/>
        <v>0</v>
      </c>
      <c r="X65" s="21">
        <f t="shared" si="22"/>
        <v>0</v>
      </c>
      <c r="Y65" s="21">
        <f t="shared" si="22"/>
        <v>0</v>
      </c>
      <c r="Z65" s="21">
        <f t="shared" si="22"/>
        <v>0</v>
      </c>
      <c r="AA65" s="21">
        <f t="shared" si="22"/>
        <v>0</v>
      </c>
      <c r="AB65" s="21">
        <f t="shared" si="22"/>
        <v>0</v>
      </c>
      <c r="AC65" s="21">
        <f t="shared" si="22"/>
        <v>0</v>
      </c>
      <c r="AD65" s="21">
        <f t="shared" si="22"/>
        <v>0</v>
      </c>
      <c r="AE65" s="21">
        <f t="shared" si="22"/>
        <v>8</v>
      </c>
      <c r="AF65" s="21">
        <f>SUM(AF68+AF71)</f>
        <v>333</v>
      </c>
    </row>
    <row r="66" spans="2:32" ht="12.75">
      <c r="B66" s="56" t="s">
        <v>92</v>
      </c>
      <c r="C66" s="57"/>
      <c r="D66" s="57"/>
      <c r="E66" s="57"/>
      <c r="F66" s="57"/>
      <c r="G66" s="57"/>
      <c r="H66" s="57"/>
      <c r="I66" s="57"/>
      <c r="J66" s="58"/>
      <c r="K66" s="21" t="s">
        <v>176</v>
      </c>
      <c r="L66" s="21">
        <f>SUM(L67:L68)</f>
        <v>4</v>
      </c>
      <c r="M66" s="21">
        <f aca="true" t="shared" si="23" ref="M66:AE66">SUM(M67:M68)</f>
        <v>0</v>
      </c>
      <c r="N66" s="21">
        <f t="shared" si="23"/>
        <v>0</v>
      </c>
      <c r="O66" s="21">
        <f t="shared" si="23"/>
        <v>0</v>
      </c>
      <c r="P66" s="21">
        <f t="shared" si="23"/>
        <v>2</v>
      </c>
      <c r="Q66" s="21">
        <f t="shared" si="23"/>
        <v>2</v>
      </c>
      <c r="R66" s="21">
        <f t="shared" si="23"/>
        <v>0</v>
      </c>
      <c r="S66" s="21">
        <f t="shared" si="23"/>
        <v>0</v>
      </c>
      <c r="T66" s="21">
        <f t="shared" si="23"/>
        <v>0</v>
      </c>
      <c r="U66" s="21">
        <f t="shared" si="23"/>
        <v>0</v>
      </c>
      <c r="V66" s="21">
        <f t="shared" si="23"/>
        <v>0</v>
      </c>
      <c r="W66" s="21">
        <f t="shared" si="23"/>
        <v>0</v>
      </c>
      <c r="X66" s="21">
        <f t="shared" si="23"/>
        <v>0</v>
      </c>
      <c r="Y66" s="21">
        <f t="shared" si="23"/>
        <v>1</v>
      </c>
      <c r="Z66" s="21">
        <f t="shared" si="23"/>
        <v>1</v>
      </c>
      <c r="AA66" s="21">
        <f t="shared" si="23"/>
        <v>0</v>
      </c>
      <c r="AB66" s="21">
        <f t="shared" si="23"/>
        <v>0</v>
      </c>
      <c r="AC66" s="21">
        <f t="shared" si="23"/>
        <v>1</v>
      </c>
      <c r="AD66" s="21">
        <f t="shared" si="23"/>
        <v>0</v>
      </c>
      <c r="AE66" s="21">
        <f t="shared" si="23"/>
        <v>11</v>
      </c>
      <c r="AF66" s="21">
        <f>SUM(AF67:AF68)</f>
        <v>284</v>
      </c>
    </row>
    <row r="67" spans="2:32" ht="12.75">
      <c r="B67" s="56" t="s">
        <v>93</v>
      </c>
      <c r="C67" s="57"/>
      <c r="D67" s="57"/>
      <c r="E67" s="57"/>
      <c r="F67" s="57"/>
      <c r="G67" s="57"/>
      <c r="H67" s="57"/>
      <c r="I67" s="57"/>
      <c r="J67" s="58"/>
      <c r="K67" s="21" t="s">
        <v>177</v>
      </c>
      <c r="L67" s="21">
        <v>2</v>
      </c>
      <c r="M67" s="21">
        <v>0</v>
      </c>
      <c r="N67" s="21">
        <v>0</v>
      </c>
      <c r="O67" s="21">
        <v>0</v>
      </c>
      <c r="P67" s="21">
        <v>0</v>
      </c>
      <c r="Q67" s="21">
        <v>1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1</v>
      </c>
      <c r="Z67" s="21">
        <v>1</v>
      </c>
      <c r="AA67" s="21">
        <v>0</v>
      </c>
      <c r="AB67" s="21">
        <v>0</v>
      </c>
      <c r="AC67" s="21">
        <v>1</v>
      </c>
      <c r="AD67" s="21">
        <v>0</v>
      </c>
      <c r="AE67" s="21">
        <f>SUM(L67:AD67)</f>
        <v>6</v>
      </c>
      <c r="AF67" s="21">
        <v>108</v>
      </c>
    </row>
    <row r="68" spans="2:32" ht="12.75">
      <c r="B68" s="56" t="s">
        <v>94</v>
      </c>
      <c r="C68" s="57"/>
      <c r="D68" s="57"/>
      <c r="E68" s="57"/>
      <c r="F68" s="57"/>
      <c r="G68" s="57"/>
      <c r="H68" s="57"/>
      <c r="I68" s="57"/>
      <c r="J68" s="58"/>
      <c r="K68" s="21" t="s">
        <v>178</v>
      </c>
      <c r="L68" s="21">
        <v>2</v>
      </c>
      <c r="M68" s="21">
        <v>0</v>
      </c>
      <c r="N68" s="21">
        <v>0</v>
      </c>
      <c r="O68" s="21">
        <v>0</v>
      </c>
      <c r="P68" s="21">
        <v>2</v>
      </c>
      <c r="Q68" s="21">
        <v>1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f>SUM(L68:AD68)</f>
        <v>5</v>
      </c>
      <c r="AF68" s="21">
        <v>176</v>
      </c>
    </row>
    <row r="69" spans="2:32" ht="12.75">
      <c r="B69" s="56" t="s">
        <v>95</v>
      </c>
      <c r="C69" s="57"/>
      <c r="D69" s="57"/>
      <c r="E69" s="57"/>
      <c r="F69" s="57"/>
      <c r="G69" s="57"/>
      <c r="H69" s="57"/>
      <c r="I69" s="57"/>
      <c r="J69" s="58"/>
      <c r="K69" s="21" t="s">
        <v>179</v>
      </c>
      <c r="L69" s="21">
        <f>SUM(L70:L71)</f>
        <v>1</v>
      </c>
      <c r="M69" s="21">
        <f aca="true" t="shared" si="24" ref="M69:AE69">SUM(M70:M71)</f>
        <v>0</v>
      </c>
      <c r="N69" s="21">
        <f t="shared" si="24"/>
        <v>1</v>
      </c>
      <c r="O69" s="21">
        <f t="shared" si="24"/>
        <v>0</v>
      </c>
      <c r="P69" s="21">
        <f t="shared" si="24"/>
        <v>3</v>
      </c>
      <c r="Q69" s="21">
        <f t="shared" si="24"/>
        <v>0</v>
      </c>
      <c r="R69" s="21">
        <f t="shared" si="24"/>
        <v>0</v>
      </c>
      <c r="S69" s="21">
        <f t="shared" si="24"/>
        <v>1</v>
      </c>
      <c r="T69" s="21">
        <f t="shared" si="24"/>
        <v>0</v>
      </c>
      <c r="U69" s="21">
        <f t="shared" si="24"/>
        <v>0</v>
      </c>
      <c r="V69" s="21">
        <f t="shared" si="24"/>
        <v>1</v>
      </c>
      <c r="W69" s="21">
        <f t="shared" si="24"/>
        <v>0</v>
      </c>
      <c r="X69" s="21">
        <f t="shared" si="24"/>
        <v>1</v>
      </c>
      <c r="Y69" s="21">
        <f t="shared" si="24"/>
        <v>1</v>
      </c>
      <c r="Z69" s="21">
        <f t="shared" si="24"/>
        <v>0</v>
      </c>
      <c r="AA69" s="21">
        <f t="shared" si="24"/>
        <v>0</v>
      </c>
      <c r="AB69" s="21">
        <f t="shared" si="24"/>
        <v>0</v>
      </c>
      <c r="AC69" s="21">
        <f t="shared" si="24"/>
        <v>0</v>
      </c>
      <c r="AD69" s="21">
        <f t="shared" si="24"/>
        <v>1</v>
      </c>
      <c r="AE69" s="21">
        <f t="shared" si="24"/>
        <v>10</v>
      </c>
      <c r="AF69" s="21">
        <f>SUM(AF70:AF71)</f>
        <v>251</v>
      </c>
    </row>
    <row r="70" spans="2:32" ht="12.75">
      <c r="B70" s="56" t="s">
        <v>96</v>
      </c>
      <c r="C70" s="57"/>
      <c r="D70" s="57"/>
      <c r="E70" s="57"/>
      <c r="F70" s="57"/>
      <c r="G70" s="57"/>
      <c r="H70" s="57"/>
      <c r="I70" s="57"/>
      <c r="J70" s="58"/>
      <c r="K70" s="21" t="s">
        <v>180</v>
      </c>
      <c r="L70" s="21">
        <v>1</v>
      </c>
      <c r="M70" s="21">
        <v>0</v>
      </c>
      <c r="N70" s="21">
        <v>1</v>
      </c>
      <c r="O70" s="21">
        <v>0</v>
      </c>
      <c r="P70" s="21">
        <v>0</v>
      </c>
      <c r="Q70" s="21">
        <v>0</v>
      </c>
      <c r="R70" s="21">
        <v>0</v>
      </c>
      <c r="S70" s="21">
        <v>1</v>
      </c>
      <c r="T70" s="21">
        <v>0</v>
      </c>
      <c r="U70" s="21">
        <v>0</v>
      </c>
      <c r="V70" s="21">
        <v>1</v>
      </c>
      <c r="W70" s="21">
        <v>0</v>
      </c>
      <c r="X70" s="21">
        <v>1</v>
      </c>
      <c r="Y70" s="21">
        <v>1</v>
      </c>
      <c r="Z70" s="21">
        <v>0</v>
      </c>
      <c r="AA70" s="21">
        <v>0</v>
      </c>
      <c r="AB70" s="21">
        <v>0</v>
      </c>
      <c r="AC70" s="21">
        <v>0</v>
      </c>
      <c r="AD70" s="21">
        <v>1</v>
      </c>
      <c r="AE70" s="21">
        <f>SUM(L70:AD70)</f>
        <v>7</v>
      </c>
      <c r="AF70" s="21">
        <v>94</v>
      </c>
    </row>
    <row r="71" spans="2:32" ht="12.75">
      <c r="B71" s="56" t="s">
        <v>97</v>
      </c>
      <c r="C71" s="57"/>
      <c r="D71" s="57"/>
      <c r="E71" s="57"/>
      <c r="F71" s="57"/>
      <c r="G71" s="57"/>
      <c r="H71" s="57"/>
      <c r="I71" s="57"/>
      <c r="J71" s="58"/>
      <c r="K71" s="21" t="s">
        <v>181</v>
      </c>
      <c r="L71" s="21">
        <v>0</v>
      </c>
      <c r="M71" s="21">
        <v>0</v>
      </c>
      <c r="N71" s="21">
        <v>0</v>
      </c>
      <c r="O71" s="21">
        <v>0</v>
      </c>
      <c r="P71" s="21">
        <v>3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f>SUM(L71:AD71)</f>
        <v>3</v>
      </c>
      <c r="AF71" s="21">
        <v>157</v>
      </c>
    </row>
    <row r="72" spans="2:32" ht="12.75">
      <c r="B72" s="56" t="s">
        <v>98</v>
      </c>
      <c r="C72" s="57"/>
      <c r="D72" s="57"/>
      <c r="E72" s="57"/>
      <c r="F72" s="57"/>
      <c r="G72" s="57"/>
      <c r="H72" s="57"/>
      <c r="I72" s="57"/>
      <c r="J72" s="58"/>
      <c r="K72" s="21" t="s">
        <v>182</v>
      </c>
      <c r="L72" s="21">
        <f>SUM(L73:L74)</f>
        <v>0</v>
      </c>
      <c r="M72" s="21">
        <f aca="true" t="shared" si="25" ref="M72:AE72">SUM(M73:M74)</f>
        <v>0</v>
      </c>
      <c r="N72" s="21">
        <f t="shared" si="25"/>
        <v>0</v>
      </c>
      <c r="O72" s="21">
        <f t="shared" si="25"/>
        <v>0</v>
      </c>
      <c r="P72" s="21">
        <f t="shared" si="25"/>
        <v>4</v>
      </c>
      <c r="Q72" s="21">
        <f t="shared" si="25"/>
        <v>0</v>
      </c>
      <c r="R72" s="21">
        <f t="shared" si="25"/>
        <v>0</v>
      </c>
      <c r="S72" s="21">
        <f t="shared" si="25"/>
        <v>0</v>
      </c>
      <c r="T72" s="21">
        <f t="shared" si="25"/>
        <v>0</v>
      </c>
      <c r="U72" s="21">
        <f t="shared" si="25"/>
        <v>0</v>
      </c>
      <c r="V72" s="21">
        <f t="shared" si="25"/>
        <v>0</v>
      </c>
      <c r="W72" s="21">
        <f t="shared" si="25"/>
        <v>0</v>
      </c>
      <c r="X72" s="21">
        <f t="shared" si="25"/>
        <v>2</v>
      </c>
      <c r="Y72" s="21">
        <f t="shared" si="25"/>
        <v>0</v>
      </c>
      <c r="Z72" s="21">
        <f t="shared" si="25"/>
        <v>0</v>
      </c>
      <c r="AA72" s="21">
        <f t="shared" si="25"/>
        <v>0</v>
      </c>
      <c r="AB72" s="21">
        <f t="shared" si="25"/>
        <v>0</v>
      </c>
      <c r="AC72" s="21">
        <f t="shared" si="25"/>
        <v>0</v>
      </c>
      <c r="AD72" s="21">
        <f t="shared" si="25"/>
        <v>1</v>
      </c>
      <c r="AE72" s="21">
        <f t="shared" si="25"/>
        <v>7</v>
      </c>
      <c r="AF72" s="21">
        <f>SUM(AF73:AF74)</f>
        <v>361</v>
      </c>
    </row>
    <row r="73" spans="2:32" ht="12.75">
      <c r="B73" s="56" t="s">
        <v>99</v>
      </c>
      <c r="C73" s="57"/>
      <c r="D73" s="57"/>
      <c r="E73" s="57"/>
      <c r="F73" s="57"/>
      <c r="G73" s="57"/>
      <c r="H73" s="57"/>
      <c r="I73" s="57"/>
      <c r="J73" s="58"/>
      <c r="K73" s="21" t="s">
        <v>183</v>
      </c>
      <c r="L73" s="21">
        <f>SUM(L79+L76)</f>
        <v>0</v>
      </c>
      <c r="M73" s="21">
        <f aca="true" t="shared" si="26" ref="M73:AE73">SUM(M79+M76)</f>
        <v>0</v>
      </c>
      <c r="N73" s="21">
        <f t="shared" si="26"/>
        <v>0</v>
      </c>
      <c r="O73" s="21">
        <f t="shared" si="26"/>
        <v>0</v>
      </c>
      <c r="P73" s="21">
        <f t="shared" si="26"/>
        <v>0</v>
      </c>
      <c r="Q73" s="21">
        <f t="shared" si="26"/>
        <v>0</v>
      </c>
      <c r="R73" s="21">
        <f t="shared" si="26"/>
        <v>0</v>
      </c>
      <c r="S73" s="21">
        <f t="shared" si="26"/>
        <v>0</v>
      </c>
      <c r="T73" s="21">
        <f t="shared" si="26"/>
        <v>0</v>
      </c>
      <c r="U73" s="21">
        <f t="shared" si="26"/>
        <v>0</v>
      </c>
      <c r="V73" s="21">
        <f t="shared" si="26"/>
        <v>0</v>
      </c>
      <c r="W73" s="21">
        <f t="shared" si="26"/>
        <v>0</v>
      </c>
      <c r="X73" s="21">
        <f t="shared" si="26"/>
        <v>2</v>
      </c>
      <c r="Y73" s="21">
        <f t="shared" si="26"/>
        <v>0</v>
      </c>
      <c r="Z73" s="21">
        <f t="shared" si="26"/>
        <v>0</v>
      </c>
      <c r="AA73" s="21">
        <f t="shared" si="26"/>
        <v>0</v>
      </c>
      <c r="AB73" s="21">
        <f t="shared" si="26"/>
        <v>0</v>
      </c>
      <c r="AC73" s="21">
        <f t="shared" si="26"/>
        <v>0</v>
      </c>
      <c r="AD73" s="21">
        <f t="shared" si="26"/>
        <v>1</v>
      </c>
      <c r="AE73" s="21">
        <f t="shared" si="26"/>
        <v>3</v>
      </c>
      <c r="AF73" s="21">
        <f>SUM(AF76+AF79)</f>
        <v>147</v>
      </c>
    </row>
    <row r="74" spans="2:32" ht="12.75">
      <c r="B74" s="56" t="s">
        <v>100</v>
      </c>
      <c r="C74" s="57"/>
      <c r="D74" s="57"/>
      <c r="E74" s="57"/>
      <c r="F74" s="57"/>
      <c r="G74" s="57"/>
      <c r="H74" s="57"/>
      <c r="I74" s="57"/>
      <c r="J74" s="58"/>
      <c r="K74" s="21" t="s">
        <v>184</v>
      </c>
      <c r="L74" s="21">
        <f>SUM(L80+L77)</f>
        <v>0</v>
      </c>
      <c r="M74" s="21">
        <f aca="true" t="shared" si="27" ref="M74:AE74">SUM(M80+M77)</f>
        <v>0</v>
      </c>
      <c r="N74" s="21">
        <f t="shared" si="27"/>
        <v>0</v>
      </c>
      <c r="O74" s="21">
        <f t="shared" si="27"/>
        <v>0</v>
      </c>
      <c r="P74" s="21">
        <f t="shared" si="27"/>
        <v>4</v>
      </c>
      <c r="Q74" s="21">
        <f t="shared" si="27"/>
        <v>0</v>
      </c>
      <c r="R74" s="21">
        <f t="shared" si="27"/>
        <v>0</v>
      </c>
      <c r="S74" s="21">
        <f t="shared" si="27"/>
        <v>0</v>
      </c>
      <c r="T74" s="21">
        <f t="shared" si="27"/>
        <v>0</v>
      </c>
      <c r="U74" s="21">
        <f t="shared" si="27"/>
        <v>0</v>
      </c>
      <c r="V74" s="21">
        <f t="shared" si="27"/>
        <v>0</v>
      </c>
      <c r="W74" s="21">
        <f t="shared" si="27"/>
        <v>0</v>
      </c>
      <c r="X74" s="21">
        <f t="shared" si="27"/>
        <v>0</v>
      </c>
      <c r="Y74" s="21">
        <f t="shared" si="27"/>
        <v>0</v>
      </c>
      <c r="Z74" s="21">
        <f t="shared" si="27"/>
        <v>0</v>
      </c>
      <c r="AA74" s="21">
        <f t="shared" si="27"/>
        <v>0</v>
      </c>
      <c r="AB74" s="21">
        <f t="shared" si="27"/>
        <v>0</v>
      </c>
      <c r="AC74" s="21">
        <f t="shared" si="27"/>
        <v>0</v>
      </c>
      <c r="AD74" s="21">
        <f t="shared" si="27"/>
        <v>0</v>
      </c>
      <c r="AE74" s="21">
        <f t="shared" si="27"/>
        <v>4</v>
      </c>
      <c r="AF74" s="21">
        <f>SUM(AF77+AF80)</f>
        <v>214</v>
      </c>
    </row>
    <row r="75" spans="2:32" ht="12.75">
      <c r="B75" s="56" t="s">
        <v>101</v>
      </c>
      <c r="C75" s="57"/>
      <c r="D75" s="57"/>
      <c r="E75" s="57"/>
      <c r="F75" s="57"/>
      <c r="G75" s="57"/>
      <c r="H75" s="57"/>
      <c r="I75" s="57"/>
      <c r="J75" s="58"/>
      <c r="K75" s="21" t="s">
        <v>185</v>
      </c>
      <c r="L75" s="21">
        <f>SUM(L76:L77)</f>
        <v>0</v>
      </c>
      <c r="M75" s="21">
        <f aca="true" t="shared" si="28" ref="M75:AF75">SUM(M76:M77)</f>
        <v>0</v>
      </c>
      <c r="N75" s="21">
        <f t="shared" si="28"/>
        <v>0</v>
      </c>
      <c r="O75" s="21">
        <f t="shared" si="28"/>
        <v>0</v>
      </c>
      <c r="P75" s="21">
        <f t="shared" si="28"/>
        <v>2</v>
      </c>
      <c r="Q75" s="21">
        <f t="shared" si="28"/>
        <v>0</v>
      </c>
      <c r="R75" s="21">
        <f t="shared" si="28"/>
        <v>0</v>
      </c>
      <c r="S75" s="21">
        <f t="shared" si="28"/>
        <v>0</v>
      </c>
      <c r="T75" s="21">
        <f t="shared" si="28"/>
        <v>0</v>
      </c>
      <c r="U75" s="21">
        <f t="shared" si="28"/>
        <v>0</v>
      </c>
      <c r="V75" s="21">
        <f t="shared" si="28"/>
        <v>0</v>
      </c>
      <c r="W75" s="21">
        <f t="shared" si="28"/>
        <v>0</v>
      </c>
      <c r="X75" s="21">
        <f t="shared" si="28"/>
        <v>1</v>
      </c>
      <c r="Y75" s="21">
        <f t="shared" si="28"/>
        <v>0</v>
      </c>
      <c r="Z75" s="21">
        <f t="shared" si="28"/>
        <v>0</v>
      </c>
      <c r="AA75" s="21">
        <f t="shared" si="28"/>
        <v>0</v>
      </c>
      <c r="AB75" s="21">
        <f t="shared" si="28"/>
        <v>0</v>
      </c>
      <c r="AC75" s="21">
        <f t="shared" si="28"/>
        <v>0</v>
      </c>
      <c r="AD75" s="21">
        <f t="shared" si="28"/>
        <v>0</v>
      </c>
      <c r="AE75" s="21">
        <f t="shared" si="28"/>
        <v>3</v>
      </c>
      <c r="AF75" s="21">
        <f t="shared" si="28"/>
        <v>174</v>
      </c>
    </row>
    <row r="76" spans="2:32" ht="12.75">
      <c r="B76" s="56" t="s">
        <v>102</v>
      </c>
      <c r="C76" s="57"/>
      <c r="D76" s="57"/>
      <c r="E76" s="57"/>
      <c r="F76" s="57"/>
      <c r="G76" s="57"/>
      <c r="H76" s="57"/>
      <c r="I76" s="57"/>
      <c r="J76" s="58"/>
      <c r="K76" s="21" t="s">
        <v>186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1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f>SUM(L76:AD76)</f>
        <v>1</v>
      </c>
      <c r="AF76" s="21">
        <v>72</v>
      </c>
    </row>
    <row r="77" spans="2:32" ht="12.75">
      <c r="B77" s="56" t="s">
        <v>103</v>
      </c>
      <c r="C77" s="57"/>
      <c r="D77" s="57"/>
      <c r="E77" s="57"/>
      <c r="F77" s="57"/>
      <c r="G77" s="57"/>
      <c r="H77" s="57"/>
      <c r="I77" s="57"/>
      <c r="J77" s="58"/>
      <c r="K77" s="21" t="s">
        <v>187</v>
      </c>
      <c r="L77" s="21">
        <v>0</v>
      </c>
      <c r="M77" s="21">
        <v>0</v>
      </c>
      <c r="N77" s="21">
        <v>0</v>
      </c>
      <c r="O77" s="21">
        <v>0</v>
      </c>
      <c r="P77" s="21">
        <v>2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f>SUM(L77:AD77)</f>
        <v>2</v>
      </c>
      <c r="AF77" s="21">
        <v>102</v>
      </c>
    </row>
    <row r="78" spans="2:32" ht="12.75">
      <c r="B78" s="56" t="s">
        <v>104</v>
      </c>
      <c r="C78" s="57"/>
      <c r="D78" s="57"/>
      <c r="E78" s="57"/>
      <c r="F78" s="57"/>
      <c r="G78" s="57"/>
      <c r="H78" s="57"/>
      <c r="I78" s="57"/>
      <c r="J78" s="58"/>
      <c r="K78" s="21" t="s">
        <v>188</v>
      </c>
      <c r="L78" s="21">
        <f>SUM(L79:L80)</f>
        <v>0</v>
      </c>
      <c r="M78" s="21">
        <f aca="true" t="shared" si="29" ref="M78:AF78">SUM(M79:M80)</f>
        <v>0</v>
      </c>
      <c r="N78" s="21">
        <f t="shared" si="29"/>
        <v>0</v>
      </c>
      <c r="O78" s="21">
        <f t="shared" si="29"/>
        <v>0</v>
      </c>
      <c r="P78" s="21">
        <f t="shared" si="29"/>
        <v>2</v>
      </c>
      <c r="Q78" s="21">
        <f t="shared" si="29"/>
        <v>0</v>
      </c>
      <c r="R78" s="21">
        <f t="shared" si="29"/>
        <v>0</v>
      </c>
      <c r="S78" s="21">
        <f t="shared" si="29"/>
        <v>0</v>
      </c>
      <c r="T78" s="21">
        <f t="shared" si="29"/>
        <v>0</v>
      </c>
      <c r="U78" s="21">
        <f t="shared" si="29"/>
        <v>0</v>
      </c>
      <c r="V78" s="21">
        <f t="shared" si="29"/>
        <v>0</v>
      </c>
      <c r="W78" s="21">
        <f t="shared" si="29"/>
        <v>0</v>
      </c>
      <c r="X78" s="21">
        <f t="shared" si="29"/>
        <v>1</v>
      </c>
      <c r="Y78" s="21">
        <f t="shared" si="29"/>
        <v>0</v>
      </c>
      <c r="Z78" s="21">
        <f t="shared" si="29"/>
        <v>0</v>
      </c>
      <c r="AA78" s="21">
        <f t="shared" si="29"/>
        <v>0</v>
      </c>
      <c r="AB78" s="21">
        <f t="shared" si="29"/>
        <v>0</v>
      </c>
      <c r="AC78" s="21">
        <f t="shared" si="29"/>
        <v>0</v>
      </c>
      <c r="AD78" s="21">
        <f t="shared" si="29"/>
        <v>1</v>
      </c>
      <c r="AE78" s="21">
        <f t="shared" si="29"/>
        <v>4</v>
      </c>
      <c r="AF78" s="21">
        <f t="shared" si="29"/>
        <v>187</v>
      </c>
    </row>
    <row r="79" spans="2:32" ht="12.75">
      <c r="B79" s="56" t="s">
        <v>105</v>
      </c>
      <c r="C79" s="57"/>
      <c r="D79" s="57"/>
      <c r="E79" s="57"/>
      <c r="F79" s="57"/>
      <c r="G79" s="57"/>
      <c r="H79" s="57"/>
      <c r="I79" s="57"/>
      <c r="J79" s="58"/>
      <c r="K79" s="21" t="s">
        <v>189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1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1</v>
      </c>
      <c r="AE79" s="21">
        <f>SUM(L79:AD79)</f>
        <v>2</v>
      </c>
      <c r="AF79" s="21">
        <v>75</v>
      </c>
    </row>
    <row r="80" spans="2:32" ht="12.75">
      <c r="B80" s="56" t="s">
        <v>106</v>
      </c>
      <c r="C80" s="57"/>
      <c r="D80" s="57"/>
      <c r="E80" s="57"/>
      <c r="F80" s="57"/>
      <c r="G80" s="57"/>
      <c r="H80" s="57"/>
      <c r="I80" s="57"/>
      <c r="J80" s="58"/>
      <c r="K80" s="21" t="s">
        <v>190</v>
      </c>
      <c r="L80" s="21">
        <v>0</v>
      </c>
      <c r="M80" s="21">
        <v>0</v>
      </c>
      <c r="N80" s="21">
        <v>0</v>
      </c>
      <c r="O80" s="21">
        <v>0</v>
      </c>
      <c r="P80" s="21">
        <v>2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f>SUM(L80:AD80)</f>
        <v>2</v>
      </c>
      <c r="AF80" s="21">
        <v>112</v>
      </c>
    </row>
    <row r="81" spans="2:32" ht="12.75">
      <c r="B81" s="56" t="s">
        <v>107</v>
      </c>
      <c r="C81" s="57"/>
      <c r="D81" s="57"/>
      <c r="E81" s="57"/>
      <c r="F81" s="57"/>
      <c r="G81" s="57"/>
      <c r="H81" s="57"/>
      <c r="I81" s="57"/>
      <c r="J81" s="58"/>
      <c r="K81" s="21" t="s">
        <v>191</v>
      </c>
      <c r="L81" s="21">
        <f>SUM(L82:L83)</f>
        <v>1</v>
      </c>
      <c r="M81" s="21">
        <f aca="true" t="shared" si="30" ref="M81:AF81">SUM(M82:M83)</f>
        <v>0</v>
      </c>
      <c r="N81" s="21">
        <f t="shared" si="30"/>
        <v>0</v>
      </c>
      <c r="O81" s="21">
        <f t="shared" si="30"/>
        <v>0</v>
      </c>
      <c r="P81" s="21">
        <f t="shared" si="30"/>
        <v>5</v>
      </c>
      <c r="Q81" s="21">
        <f t="shared" si="30"/>
        <v>3</v>
      </c>
      <c r="R81" s="21">
        <f t="shared" si="30"/>
        <v>0</v>
      </c>
      <c r="S81" s="21">
        <f t="shared" si="30"/>
        <v>0</v>
      </c>
      <c r="T81" s="21">
        <f t="shared" si="30"/>
        <v>0</v>
      </c>
      <c r="U81" s="21">
        <f t="shared" si="30"/>
        <v>0</v>
      </c>
      <c r="V81" s="21">
        <f t="shared" si="30"/>
        <v>0</v>
      </c>
      <c r="W81" s="21">
        <f t="shared" si="30"/>
        <v>0</v>
      </c>
      <c r="X81" s="21">
        <f t="shared" si="30"/>
        <v>4</v>
      </c>
      <c r="Y81" s="21">
        <f t="shared" si="30"/>
        <v>0</v>
      </c>
      <c r="Z81" s="21">
        <f t="shared" si="30"/>
        <v>1</v>
      </c>
      <c r="AA81" s="21">
        <f t="shared" si="30"/>
        <v>0</v>
      </c>
      <c r="AB81" s="21">
        <f t="shared" si="30"/>
        <v>0</v>
      </c>
      <c r="AC81" s="21">
        <f t="shared" si="30"/>
        <v>0</v>
      </c>
      <c r="AD81" s="21">
        <f t="shared" si="30"/>
        <v>2</v>
      </c>
      <c r="AE81" s="21">
        <f t="shared" si="30"/>
        <v>16</v>
      </c>
      <c r="AF81" s="21">
        <f t="shared" si="30"/>
        <v>263</v>
      </c>
    </row>
    <row r="82" spans="2:32" ht="12.75">
      <c r="B82" s="56" t="s">
        <v>108</v>
      </c>
      <c r="C82" s="57"/>
      <c r="D82" s="57"/>
      <c r="E82" s="57"/>
      <c r="F82" s="57"/>
      <c r="G82" s="57"/>
      <c r="H82" s="57"/>
      <c r="I82" s="57"/>
      <c r="J82" s="58"/>
      <c r="K82" s="21" t="s">
        <v>192</v>
      </c>
      <c r="L82" s="21">
        <f>SUM(L88+L85)</f>
        <v>1</v>
      </c>
      <c r="M82" s="21">
        <f aca="true" t="shared" si="31" ref="M82:AE82">SUM(M88+M85)</f>
        <v>0</v>
      </c>
      <c r="N82" s="21">
        <f t="shared" si="31"/>
        <v>0</v>
      </c>
      <c r="O82" s="21">
        <f t="shared" si="31"/>
        <v>0</v>
      </c>
      <c r="P82" s="21">
        <f t="shared" si="31"/>
        <v>1</v>
      </c>
      <c r="Q82" s="21">
        <f t="shared" si="31"/>
        <v>0</v>
      </c>
      <c r="R82" s="21">
        <f t="shared" si="31"/>
        <v>0</v>
      </c>
      <c r="S82" s="21">
        <f t="shared" si="31"/>
        <v>0</v>
      </c>
      <c r="T82" s="21">
        <f t="shared" si="31"/>
        <v>0</v>
      </c>
      <c r="U82" s="21">
        <f t="shared" si="31"/>
        <v>0</v>
      </c>
      <c r="V82" s="21">
        <f t="shared" si="31"/>
        <v>0</v>
      </c>
      <c r="W82" s="21">
        <f t="shared" si="31"/>
        <v>0</v>
      </c>
      <c r="X82" s="21">
        <f t="shared" si="31"/>
        <v>3</v>
      </c>
      <c r="Y82" s="21">
        <f t="shared" si="31"/>
        <v>0</v>
      </c>
      <c r="Z82" s="21">
        <f t="shared" si="31"/>
        <v>1</v>
      </c>
      <c r="AA82" s="21">
        <f t="shared" si="31"/>
        <v>0</v>
      </c>
      <c r="AB82" s="21">
        <f t="shared" si="31"/>
        <v>0</v>
      </c>
      <c r="AC82" s="21">
        <f t="shared" si="31"/>
        <v>0</v>
      </c>
      <c r="AD82" s="21">
        <f t="shared" si="31"/>
        <v>1</v>
      </c>
      <c r="AE82" s="21">
        <f t="shared" si="31"/>
        <v>7</v>
      </c>
      <c r="AF82" s="21">
        <f>SUM(AF85+AF88)</f>
        <v>113</v>
      </c>
    </row>
    <row r="83" spans="2:32" ht="12.75">
      <c r="B83" s="56" t="s">
        <v>109</v>
      </c>
      <c r="C83" s="57"/>
      <c r="D83" s="57"/>
      <c r="E83" s="57"/>
      <c r="F83" s="57"/>
      <c r="G83" s="57"/>
      <c r="H83" s="57"/>
      <c r="I83" s="57"/>
      <c r="J83" s="58"/>
      <c r="K83" s="21" t="s">
        <v>193</v>
      </c>
      <c r="L83" s="21">
        <f>SUM(L89+L86)</f>
        <v>0</v>
      </c>
      <c r="M83" s="21">
        <f aca="true" t="shared" si="32" ref="M83:AE83">SUM(M89+M86)</f>
        <v>0</v>
      </c>
      <c r="N83" s="21">
        <f t="shared" si="32"/>
        <v>0</v>
      </c>
      <c r="O83" s="21">
        <f t="shared" si="32"/>
        <v>0</v>
      </c>
      <c r="P83" s="21">
        <f t="shared" si="32"/>
        <v>4</v>
      </c>
      <c r="Q83" s="21">
        <f t="shared" si="32"/>
        <v>3</v>
      </c>
      <c r="R83" s="21">
        <f t="shared" si="32"/>
        <v>0</v>
      </c>
      <c r="S83" s="21">
        <f t="shared" si="32"/>
        <v>0</v>
      </c>
      <c r="T83" s="21">
        <f t="shared" si="32"/>
        <v>0</v>
      </c>
      <c r="U83" s="21">
        <f t="shared" si="32"/>
        <v>0</v>
      </c>
      <c r="V83" s="21">
        <f t="shared" si="32"/>
        <v>0</v>
      </c>
      <c r="W83" s="21">
        <f t="shared" si="32"/>
        <v>0</v>
      </c>
      <c r="X83" s="21">
        <f t="shared" si="32"/>
        <v>1</v>
      </c>
      <c r="Y83" s="21">
        <f t="shared" si="32"/>
        <v>0</v>
      </c>
      <c r="Z83" s="21">
        <f t="shared" si="32"/>
        <v>0</v>
      </c>
      <c r="AA83" s="21">
        <f t="shared" si="32"/>
        <v>0</v>
      </c>
      <c r="AB83" s="21">
        <f t="shared" si="32"/>
        <v>0</v>
      </c>
      <c r="AC83" s="21">
        <f t="shared" si="32"/>
        <v>0</v>
      </c>
      <c r="AD83" s="21">
        <f t="shared" si="32"/>
        <v>1</v>
      </c>
      <c r="AE83" s="21">
        <f t="shared" si="32"/>
        <v>9</v>
      </c>
      <c r="AF83" s="21">
        <f>SUM(AF86+AF89)</f>
        <v>150</v>
      </c>
    </row>
    <row r="84" spans="2:32" ht="12.75">
      <c r="B84" s="56" t="s">
        <v>110</v>
      </c>
      <c r="C84" s="57"/>
      <c r="D84" s="57"/>
      <c r="E84" s="57"/>
      <c r="F84" s="57"/>
      <c r="G84" s="57"/>
      <c r="H84" s="57"/>
      <c r="I84" s="57"/>
      <c r="J84" s="58"/>
      <c r="K84" s="21" t="s">
        <v>194</v>
      </c>
      <c r="L84" s="21">
        <f>SUM(L85:L86)</f>
        <v>0</v>
      </c>
      <c r="M84" s="21">
        <f aca="true" t="shared" si="33" ref="M84:AF84">SUM(M85:M86)</f>
        <v>0</v>
      </c>
      <c r="N84" s="21">
        <f t="shared" si="33"/>
        <v>0</v>
      </c>
      <c r="O84" s="21">
        <f t="shared" si="33"/>
        <v>0</v>
      </c>
      <c r="P84" s="21">
        <f t="shared" si="33"/>
        <v>2</v>
      </c>
      <c r="Q84" s="21">
        <f t="shared" si="33"/>
        <v>1</v>
      </c>
      <c r="R84" s="21">
        <f t="shared" si="33"/>
        <v>0</v>
      </c>
      <c r="S84" s="21">
        <f t="shared" si="33"/>
        <v>0</v>
      </c>
      <c r="T84" s="21">
        <f t="shared" si="33"/>
        <v>0</v>
      </c>
      <c r="U84" s="21">
        <f t="shared" si="33"/>
        <v>0</v>
      </c>
      <c r="V84" s="21">
        <f t="shared" si="33"/>
        <v>0</v>
      </c>
      <c r="W84" s="21">
        <f t="shared" si="33"/>
        <v>0</v>
      </c>
      <c r="X84" s="21">
        <f t="shared" si="33"/>
        <v>2</v>
      </c>
      <c r="Y84" s="21">
        <f t="shared" si="33"/>
        <v>0</v>
      </c>
      <c r="Z84" s="21">
        <f t="shared" si="33"/>
        <v>1</v>
      </c>
      <c r="AA84" s="21">
        <f t="shared" si="33"/>
        <v>0</v>
      </c>
      <c r="AB84" s="21">
        <f t="shared" si="33"/>
        <v>0</v>
      </c>
      <c r="AC84" s="21">
        <f t="shared" si="33"/>
        <v>0</v>
      </c>
      <c r="AD84" s="21">
        <f t="shared" si="33"/>
        <v>1</v>
      </c>
      <c r="AE84" s="21">
        <f t="shared" si="33"/>
        <v>7</v>
      </c>
      <c r="AF84" s="21">
        <f t="shared" si="33"/>
        <v>120</v>
      </c>
    </row>
    <row r="85" spans="2:32" ht="12.75">
      <c r="B85" s="56" t="s">
        <v>111</v>
      </c>
      <c r="C85" s="57"/>
      <c r="D85" s="57"/>
      <c r="E85" s="57"/>
      <c r="F85" s="57"/>
      <c r="G85" s="57"/>
      <c r="H85" s="57"/>
      <c r="I85" s="57"/>
      <c r="J85" s="58"/>
      <c r="K85" s="21" t="s">
        <v>195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2</v>
      </c>
      <c r="Y85" s="21">
        <v>0</v>
      </c>
      <c r="Z85" s="21">
        <v>1</v>
      </c>
      <c r="AA85" s="21">
        <v>0</v>
      </c>
      <c r="AB85" s="21">
        <v>0</v>
      </c>
      <c r="AC85" s="21">
        <v>0</v>
      </c>
      <c r="AD85" s="21">
        <v>0</v>
      </c>
      <c r="AE85" s="21">
        <f>SUM(L85:AD85)</f>
        <v>3</v>
      </c>
      <c r="AF85" s="21">
        <v>52</v>
      </c>
    </row>
    <row r="86" spans="2:32" ht="12.75">
      <c r="B86" s="56" t="s">
        <v>112</v>
      </c>
      <c r="C86" s="57"/>
      <c r="D86" s="57"/>
      <c r="E86" s="57"/>
      <c r="F86" s="57"/>
      <c r="G86" s="57"/>
      <c r="H86" s="57"/>
      <c r="I86" s="57"/>
      <c r="J86" s="58"/>
      <c r="K86" s="21" t="s">
        <v>196</v>
      </c>
      <c r="L86" s="21">
        <v>0</v>
      </c>
      <c r="M86" s="21">
        <v>0</v>
      </c>
      <c r="N86" s="21">
        <v>0</v>
      </c>
      <c r="O86" s="21">
        <v>0</v>
      </c>
      <c r="P86" s="21">
        <v>2</v>
      </c>
      <c r="Q86" s="21">
        <v>1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1</v>
      </c>
      <c r="AE86" s="21">
        <f>SUM(L86:AD86)</f>
        <v>4</v>
      </c>
      <c r="AF86" s="21">
        <v>68</v>
      </c>
    </row>
    <row r="87" spans="2:32" ht="12.75">
      <c r="B87" s="56" t="s">
        <v>113</v>
      </c>
      <c r="C87" s="57"/>
      <c r="D87" s="57"/>
      <c r="E87" s="57"/>
      <c r="F87" s="57"/>
      <c r="G87" s="57"/>
      <c r="H87" s="57"/>
      <c r="I87" s="57"/>
      <c r="J87" s="58"/>
      <c r="K87" s="21" t="s">
        <v>197</v>
      </c>
      <c r="L87" s="21">
        <f>SUM(L88:L89)</f>
        <v>1</v>
      </c>
      <c r="M87" s="21">
        <f aca="true" t="shared" si="34" ref="M87:AE87">SUM(M88:M89)</f>
        <v>0</v>
      </c>
      <c r="N87" s="21">
        <f t="shared" si="34"/>
        <v>0</v>
      </c>
      <c r="O87" s="21">
        <f t="shared" si="34"/>
        <v>0</v>
      </c>
      <c r="P87" s="21">
        <f t="shared" si="34"/>
        <v>3</v>
      </c>
      <c r="Q87" s="21">
        <f t="shared" si="34"/>
        <v>2</v>
      </c>
      <c r="R87" s="21">
        <f t="shared" si="34"/>
        <v>0</v>
      </c>
      <c r="S87" s="21">
        <f t="shared" si="34"/>
        <v>0</v>
      </c>
      <c r="T87" s="21">
        <f t="shared" si="34"/>
        <v>0</v>
      </c>
      <c r="U87" s="21">
        <f t="shared" si="34"/>
        <v>0</v>
      </c>
      <c r="V87" s="21">
        <f t="shared" si="34"/>
        <v>0</v>
      </c>
      <c r="W87" s="21">
        <f t="shared" si="34"/>
        <v>0</v>
      </c>
      <c r="X87" s="21">
        <f t="shared" si="34"/>
        <v>2</v>
      </c>
      <c r="Y87" s="21">
        <f t="shared" si="34"/>
        <v>0</v>
      </c>
      <c r="Z87" s="21">
        <f t="shared" si="34"/>
        <v>0</v>
      </c>
      <c r="AA87" s="21">
        <f t="shared" si="34"/>
        <v>0</v>
      </c>
      <c r="AB87" s="21">
        <f t="shared" si="34"/>
        <v>0</v>
      </c>
      <c r="AC87" s="21">
        <f t="shared" si="34"/>
        <v>0</v>
      </c>
      <c r="AD87" s="21">
        <f t="shared" si="34"/>
        <v>1</v>
      </c>
      <c r="AE87" s="21">
        <f t="shared" si="34"/>
        <v>9</v>
      </c>
      <c r="AF87" s="21">
        <f>SUM(AF88:AF89)</f>
        <v>143</v>
      </c>
    </row>
    <row r="88" spans="2:32" ht="12.75">
      <c r="B88" s="56" t="s">
        <v>114</v>
      </c>
      <c r="C88" s="57"/>
      <c r="D88" s="57"/>
      <c r="E88" s="57"/>
      <c r="F88" s="57"/>
      <c r="G88" s="57"/>
      <c r="H88" s="57"/>
      <c r="I88" s="57"/>
      <c r="J88" s="58"/>
      <c r="K88" s="21" t="s">
        <v>198</v>
      </c>
      <c r="L88" s="21">
        <v>1</v>
      </c>
      <c r="M88" s="21">
        <v>0</v>
      </c>
      <c r="N88" s="21">
        <v>0</v>
      </c>
      <c r="O88" s="21">
        <v>0</v>
      </c>
      <c r="P88" s="21">
        <v>1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1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1</v>
      </c>
      <c r="AE88" s="21">
        <f>SUM(L88:AD88)</f>
        <v>4</v>
      </c>
      <c r="AF88" s="21">
        <v>61</v>
      </c>
    </row>
    <row r="89" spans="2:32" ht="12.75">
      <c r="B89" s="56" t="s">
        <v>115</v>
      </c>
      <c r="C89" s="57"/>
      <c r="D89" s="57"/>
      <c r="E89" s="57"/>
      <c r="F89" s="57"/>
      <c r="G89" s="57"/>
      <c r="H89" s="57"/>
      <c r="I89" s="57"/>
      <c r="J89" s="58"/>
      <c r="K89" s="21" t="s">
        <v>199</v>
      </c>
      <c r="L89" s="21">
        <v>0</v>
      </c>
      <c r="M89" s="21">
        <v>0</v>
      </c>
      <c r="N89" s="21">
        <v>0</v>
      </c>
      <c r="O89" s="21">
        <v>0</v>
      </c>
      <c r="P89" s="21">
        <v>2</v>
      </c>
      <c r="Q89" s="21">
        <v>2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1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f>SUM(L89:AD89)</f>
        <v>5</v>
      </c>
      <c r="AF89" s="21">
        <v>82</v>
      </c>
    </row>
    <row r="90" spans="2:32" ht="12.75">
      <c r="B90" s="56" t="s">
        <v>116</v>
      </c>
      <c r="C90" s="57"/>
      <c r="D90" s="57"/>
      <c r="E90" s="57"/>
      <c r="F90" s="57"/>
      <c r="G90" s="57"/>
      <c r="H90" s="57"/>
      <c r="I90" s="57"/>
      <c r="J90" s="58"/>
      <c r="K90" s="21" t="s">
        <v>200</v>
      </c>
      <c r="L90" s="21">
        <f>SUM(L92:L93)</f>
        <v>44</v>
      </c>
      <c r="M90" s="21">
        <f aca="true" t="shared" si="35" ref="M90:AE90">SUM(M92:M93)</f>
        <v>0</v>
      </c>
      <c r="N90" s="21">
        <f t="shared" si="35"/>
        <v>0</v>
      </c>
      <c r="O90" s="21">
        <f t="shared" si="35"/>
        <v>6</v>
      </c>
      <c r="P90" s="21">
        <f t="shared" si="35"/>
        <v>66</v>
      </c>
      <c r="Q90" s="21">
        <f t="shared" si="35"/>
        <v>33</v>
      </c>
      <c r="R90" s="21">
        <f t="shared" si="35"/>
        <v>2</v>
      </c>
      <c r="S90" s="21">
        <f t="shared" si="35"/>
        <v>2</v>
      </c>
      <c r="T90" s="21">
        <f t="shared" si="35"/>
        <v>2</v>
      </c>
      <c r="U90" s="21">
        <f t="shared" si="35"/>
        <v>2</v>
      </c>
      <c r="V90" s="21">
        <f t="shared" si="35"/>
        <v>1</v>
      </c>
      <c r="W90" s="21">
        <f t="shared" si="35"/>
        <v>5</v>
      </c>
      <c r="X90" s="21">
        <f t="shared" si="35"/>
        <v>11</v>
      </c>
      <c r="Y90" s="21">
        <f t="shared" si="35"/>
        <v>11</v>
      </c>
      <c r="Z90" s="21">
        <f t="shared" si="35"/>
        <v>1</v>
      </c>
      <c r="AA90" s="21">
        <f t="shared" si="35"/>
        <v>1</v>
      </c>
      <c r="AB90" s="21">
        <f t="shared" si="35"/>
        <v>3</v>
      </c>
      <c r="AC90" s="21">
        <f t="shared" si="35"/>
        <v>2</v>
      </c>
      <c r="AD90" s="21">
        <f t="shared" si="35"/>
        <v>8</v>
      </c>
      <c r="AE90" s="21">
        <f t="shared" si="35"/>
        <v>200</v>
      </c>
      <c r="AF90" s="21">
        <f>SUM(AF93+AF96)</f>
        <v>5178</v>
      </c>
    </row>
    <row r="91" spans="2:32" ht="12.75">
      <c r="B91" s="56" t="s">
        <v>117</v>
      </c>
      <c r="C91" s="57"/>
      <c r="D91" s="57"/>
      <c r="E91" s="57"/>
      <c r="F91" s="57"/>
      <c r="G91" s="57"/>
      <c r="H91" s="57"/>
      <c r="I91" s="57"/>
      <c r="J91" s="58"/>
      <c r="K91" s="21" t="s">
        <v>201</v>
      </c>
      <c r="L91" s="21">
        <f>SUM(L97+L94)</f>
        <v>13</v>
      </c>
      <c r="M91" s="21">
        <f aca="true" t="shared" si="36" ref="M91:AE91">SUM(M97+M94)</f>
        <v>0</v>
      </c>
      <c r="N91" s="21">
        <f t="shared" si="36"/>
        <v>1</v>
      </c>
      <c r="O91" s="21">
        <f t="shared" si="36"/>
        <v>2</v>
      </c>
      <c r="P91" s="21">
        <f t="shared" si="36"/>
        <v>3</v>
      </c>
      <c r="Q91" s="21">
        <f t="shared" si="36"/>
        <v>2</v>
      </c>
      <c r="R91" s="21">
        <f t="shared" si="36"/>
        <v>2</v>
      </c>
      <c r="S91" s="21">
        <f t="shared" si="36"/>
        <v>2</v>
      </c>
      <c r="T91" s="21">
        <f t="shared" si="36"/>
        <v>1</v>
      </c>
      <c r="U91" s="21">
        <f t="shared" si="36"/>
        <v>1</v>
      </c>
      <c r="V91" s="21">
        <f t="shared" si="36"/>
        <v>2</v>
      </c>
      <c r="W91" s="21">
        <f t="shared" si="36"/>
        <v>5</v>
      </c>
      <c r="X91" s="21">
        <f t="shared" si="36"/>
        <v>8</v>
      </c>
      <c r="Y91" s="21">
        <f t="shared" si="36"/>
        <v>2</v>
      </c>
      <c r="Z91" s="21">
        <f t="shared" si="36"/>
        <v>5</v>
      </c>
      <c r="AA91" s="21">
        <f t="shared" si="36"/>
        <v>1</v>
      </c>
      <c r="AB91" s="21">
        <f t="shared" si="36"/>
        <v>0</v>
      </c>
      <c r="AC91" s="21">
        <f t="shared" si="36"/>
        <v>3</v>
      </c>
      <c r="AD91" s="21">
        <f t="shared" si="36"/>
        <v>3</v>
      </c>
      <c r="AE91" s="21">
        <f t="shared" si="36"/>
        <v>56</v>
      </c>
      <c r="AF91" s="21">
        <f>SUM(AF94+AF97)</f>
        <v>1732</v>
      </c>
    </row>
    <row r="92" spans="2:32" ht="12.75">
      <c r="B92" s="56" t="s">
        <v>118</v>
      </c>
      <c r="C92" s="57"/>
      <c r="D92" s="57"/>
      <c r="E92" s="57"/>
      <c r="F92" s="57"/>
      <c r="G92" s="57"/>
      <c r="H92" s="57"/>
      <c r="I92" s="57"/>
      <c r="J92" s="58"/>
      <c r="K92" s="21" t="s">
        <v>202</v>
      </c>
      <c r="L92" s="21">
        <f>SUM(L98+L95)</f>
        <v>22</v>
      </c>
      <c r="M92" s="21">
        <f aca="true" t="shared" si="37" ref="M92:AE92">SUM(M98+M95)</f>
        <v>0</v>
      </c>
      <c r="N92" s="21">
        <f t="shared" si="37"/>
        <v>0</v>
      </c>
      <c r="O92" s="21">
        <f t="shared" si="37"/>
        <v>4</v>
      </c>
      <c r="P92" s="21">
        <f t="shared" si="37"/>
        <v>41</v>
      </c>
      <c r="Q92" s="21">
        <f t="shared" si="37"/>
        <v>22</v>
      </c>
      <c r="R92" s="21">
        <f t="shared" si="37"/>
        <v>0</v>
      </c>
      <c r="S92" s="21">
        <f t="shared" si="37"/>
        <v>1</v>
      </c>
      <c r="T92" s="21">
        <f t="shared" si="37"/>
        <v>1</v>
      </c>
      <c r="U92" s="21">
        <f t="shared" si="37"/>
        <v>1</v>
      </c>
      <c r="V92" s="21">
        <f t="shared" si="37"/>
        <v>0</v>
      </c>
      <c r="W92" s="21">
        <f t="shared" si="37"/>
        <v>2</v>
      </c>
      <c r="X92" s="21">
        <f t="shared" si="37"/>
        <v>5</v>
      </c>
      <c r="Y92" s="21">
        <f t="shared" si="37"/>
        <v>6</v>
      </c>
      <c r="Z92" s="21">
        <f t="shared" si="37"/>
        <v>0</v>
      </c>
      <c r="AA92" s="21">
        <f t="shared" si="37"/>
        <v>0</v>
      </c>
      <c r="AB92" s="21">
        <f t="shared" si="37"/>
        <v>2</v>
      </c>
      <c r="AC92" s="21">
        <f t="shared" si="37"/>
        <v>0</v>
      </c>
      <c r="AD92" s="21">
        <f t="shared" si="37"/>
        <v>4</v>
      </c>
      <c r="AE92" s="21">
        <f t="shared" si="37"/>
        <v>111</v>
      </c>
      <c r="AF92" s="21">
        <f>SUM(AF95+AF98)</f>
        <v>3446</v>
      </c>
    </row>
    <row r="93" spans="2:32" ht="12.75">
      <c r="B93" s="56" t="s">
        <v>119</v>
      </c>
      <c r="C93" s="57"/>
      <c r="D93" s="57"/>
      <c r="E93" s="57"/>
      <c r="F93" s="57"/>
      <c r="G93" s="57"/>
      <c r="H93" s="57"/>
      <c r="I93" s="57"/>
      <c r="J93" s="58"/>
      <c r="K93" s="21" t="s">
        <v>203</v>
      </c>
      <c r="L93" s="21">
        <f>SUM(L94:L95)</f>
        <v>22</v>
      </c>
      <c r="M93" s="21">
        <f aca="true" t="shared" si="38" ref="M93:AE93">SUM(M94:M95)</f>
        <v>0</v>
      </c>
      <c r="N93" s="21">
        <f t="shared" si="38"/>
        <v>0</v>
      </c>
      <c r="O93" s="21">
        <f t="shared" si="38"/>
        <v>2</v>
      </c>
      <c r="P93" s="21">
        <f t="shared" si="38"/>
        <v>25</v>
      </c>
      <c r="Q93" s="21">
        <f t="shared" si="38"/>
        <v>11</v>
      </c>
      <c r="R93" s="21">
        <f t="shared" si="38"/>
        <v>2</v>
      </c>
      <c r="S93" s="21">
        <f t="shared" si="38"/>
        <v>1</v>
      </c>
      <c r="T93" s="21">
        <f t="shared" si="38"/>
        <v>1</v>
      </c>
      <c r="U93" s="21">
        <f t="shared" si="38"/>
        <v>1</v>
      </c>
      <c r="V93" s="21">
        <f t="shared" si="38"/>
        <v>1</v>
      </c>
      <c r="W93" s="21">
        <f t="shared" si="38"/>
        <v>3</v>
      </c>
      <c r="X93" s="21">
        <f t="shared" si="38"/>
        <v>6</v>
      </c>
      <c r="Y93" s="21">
        <f t="shared" si="38"/>
        <v>5</v>
      </c>
      <c r="Z93" s="21">
        <f t="shared" si="38"/>
        <v>1</v>
      </c>
      <c r="AA93" s="21">
        <f t="shared" si="38"/>
        <v>1</v>
      </c>
      <c r="AB93" s="21">
        <f t="shared" si="38"/>
        <v>1</v>
      </c>
      <c r="AC93" s="21">
        <f t="shared" si="38"/>
        <v>2</v>
      </c>
      <c r="AD93" s="21">
        <f t="shared" si="38"/>
        <v>4</v>
      </c>
      <c r="AE93" s="21">
        <f t="shared" si="38"/>
        <v>89</v>
      </c>
      <c r="AF93" s="21">
        <f>SUM(AF94:AF95)</f>
        <v>2689</v>
      </c>
    </row>
    <row r="94" spans="2:32" ht="12.75">
      <c r="B94" s="56" t="s">
        <v>120</v>
      </c>
      <c r="C94" s="57"/>
      <c r="D94" s="57"/>
      <c r="E94" s="57"/>
      <c r="F94" s="57"/>
      <c r="G94" s="57"/>
      <c r="H94" s="57"/>
      <c r="I94" s="57"/>
      <c r="J94" s="58"/>
      <c r="K94" s="21" t="s">
        <v>204</v>
      </c>
      <c r="L94" s="21">
        <v>8</v>
      </c>
      <c r="M94" s="21">
        <v>0</v>
      </c>
      <c r="N94" s="21">
        <v>0</v>
      </c>
      <c r="O94" s="21">
        <v>1</v>
      </c>
      <c r="P94" s="21">
        <v>2</v>
      </c>
      <c r="Q94" s="21">
        <v>2</v>
      </c>
      <c r="R94" s="21">
        <v>2</v>
      </c>
      <c r="S94" s="21">
        <v>1</v>
      </c>
      <c r="T94" s="21">
        <v>1</v>
      </c>
      <c r="U94" s="21">
        <v>0</v>
      </c>
      <c r="V94" s="21">
        <v>1</v>
      </c>
      <c r="W94" s="21">
        <v>2</v>
      </c>
      <c r="X94" s="21">
        <v>5</v>
      </c>
      <c r="Y94" s="21">
        <v>1</v>
      </c>
      <c r="Z94" s="21">
        <v>1</v>
      </c>
      <c r="AA94" s="21">
        <v>1</v>
      </c>
      <c r="AB94" s="21">
        <v>0</v>
      </c>
      <c r="AC94" s="21">
        <v>2</v>
      </c>
      <c r="AD94" s="21">
        <v>1</v>
      </c>
      <c r="AE94" s="21">
        <f>SUM(L94:AD94)</f>
        <v>31</v>
      </c>
      <c r="AF94" s="21">
        <v>910</v>
      </c>
    </row>
    <row r="95" spans="2:32" ht="12.75">
      <c r="B95" s="56" t="s">
        <v>121</v>
      </c>
      <c r="C95" s="57"/>
      <c r="D95" s="57"/>
      <c r="E95" s="57"/>
      <c r="F95" s="57"/>
      <c r="G95" s="57"/>
      <c r="H95" s="57"/>
      <c r="I95" s="57"/>
      <c r="J95" s="58"/>
      <c r="K95" s="21" t="s">
        <v>205</v>
      </c>
      <c r="L95" s="21">
        <v>14</v>
      </c>
      <c r="M95" s="21">
        <v>0</v>
      </c>
      <c r="N95" s="21">
        <v>0</v>
      </c>
      <c r="O95" s="21">
        <v>1</v>
      </c>
      <c r="P95" s="21">
        <v>23</v>
      </c>
      <c r="Q95" s="21">
        <v>9</v>
      </c>
      <c r="R95" s="21">
        <v>0</v>
      </c>
      <c r="S95" s="21">
        <v>0</v>
      </c>
      <c r="T95" s="21">
        <v>0</v>
      </c>
      <c r="U95" s="21">
        <v>1</v>
      </c>
      <c r="V95" s="21">
        <v>0</v>
      </c>
      <c r="W95" s="21">
        <v>1</v>
      </c>
      <c r="X95" s="21">
        <v>1</v>
      </c>
      <c r="Y95" s="21">
        <v>4</v>
      </c>
      <c r="Z95" s="21">
        <v>0</v>
      </c>
      <c r="AA95" s="21">
        <v>0</v>
      </c>
      <c r="AB95" s="21">
        <v>1</v>
      </c>
      <c r="AC95" s="21">
        <v>0</v>
      </c>
      <c r="AD95" s="21">
        <v>3</v>
      </c>
      <c r="AE95" s="21">
        <f>SUM(L95:AD95)</f>
        <v>58</v>
      </c>
      <c r="AF95" s="21">
        <v>1779</v>
      </c>
    </row>
    <row r="96" spans="2:32" ht="12.75">
      <c r="B96" s="56" t="s">
        <v>122</v>
      </c>
      <c r="C96" s="57"/>
      <c r="D96" s="57"/>
      <c r="E96" s="57"/>
      <c r="F96" s="57"/>
      <c r="G96" s="57"/>
      <c r="H96" s="57"/>
      <c r="I96" s="57"/>
      <c r="J96" s="58"/>
      <c r="K96" s="21" t="s">
        <v>206</v>
      </c>
      <c r="L96" s="21">
        <f>SUM(L97:L98)</f>
        <v>13</v>
      </c>
      <c r="M96" s="21">
        <f aca="true" t="shared" si="39" ref="M96:AE96">SUM(M97:M98)</f>
        <v>0</v>
      </c>
      <c r="N96" s="21">
        <f t="shared" si="39"/>
        <v>1</v>
      </c>
      <c r="O96" s="21">
        <f t="shared" si="39"/>
        <v>4</v>
      </c>
      <c r="P96" s="21">
        <f t="shared" si="39"/>
        <v>19</v>
      </c>
      <c r="Q96" s="21">
        <f t="shared" si="39"/>
        <v>13</v>
      </c>
      <c r="R96" s="21">
        <f t="shared" si="39"/>
        <v>0</v>
      </c>
      <c r="S96" s="21">
        <f t="shared" si="39"/>
        <v>2</v>
      </c>
      <c r="T96" s="21">
        <f t="shared" si="39"/>
        <v>1</v>
      </c>
      <c r="U96" s="21">
        <f t="shared" si="39"/>
        <v>1</v>
      </c>
      <c r="V96" s="21">
        <f t="shared" si="39"/>
        <v>1</v>
      </c>
      <c r="W96" s="21">
        <f t="shared" si="39"/>
        <v>4</v>
      </c>
      <c r="X96" s="21">
        <f t="shared" si="39"/>
        <v>7</v>
      </c>
      <c r="Y96" s="21">
        <f t="shared" si="39"/>
        <v>3</v>
      </c>
      <c r="Z96" s="21">
        <f t="shared" si="39"/>
        <v>4</v>
      </c>
      <c r="AA96" s="21">
        <f t="shared" si="39"/>
        <v>0</v>
      </c>
      <c r="AB96" s="21">
        <f t="shared" si="39"/>
        <v>1</v>
      </c>
      <c r="AC96" s="21">
        <f t="shared" si="39"/>
        <v>1</v>
      </c>
      <c r="AD96" s="21">
        <f t="shared" si="39"/>
        <v>3</v>
      </c>
      <c r="AE96" s="21">
        <f t="shared" si="39"/>
        <v>78</v>
      </c>
      <c r="AF96" s="21">
        <f>SUM(AF97:AF98)</f>
        <v>2489</v>
      </c>
    </row>
    <row r="97" spans="2:32" ht="12.75">
      <c r="B97" s="56" t="s">
        <v>123</v>
      </c>
      <c r="C97" s="57"/>
      <c r="D97" s="57"/>
      <c r="E97" s="57"/>
      <c r="F97" s="57"/>
      <c r="G97" s="57"/>
      <c r="H97" s="57"/>
      <c r="I97" s="57"/>
      <c r="J97" s="58"/>
      <c r="K97" s="21" t="s">
        <v>207</v>
      </c>
      <c r="L97" s="21">
        <v>5</v>
      </c>
      <c r="M97" s="21">
        <v>0</v>
      </c>
      <c r="N97" s="21">
        <v>1</v>
      </c>
      <c r="O97" s="21">
        <v>1</v>
      </c>
      <c r="P97" s="21">
        <v>1</v>
      </c>
      <c r="Q97" s="21">
        <v>0</v>
      </c>
      <c r="R97" s="21">
        <v>0</v>
      </c>
      <c r="S97" s="21">
        <v>1</v>
      </c>
      <c r="T97" s="21">
        <v>0</v>
      </c>
      <c r="U97" s="21">
        <v>1</v>
      </c>
      <c r="V97" s="21">
        <v>1</v>
      </c>
      <c r="W97" s="21">
        <v>3</v>
      </c>
      <c r="X97" s="21">
        <v>3</v>
      </c>
      <c r="Y97" s="21">
        <v>1</v>
      </c>
      <c r="Z97" s="21">
        <v>4</v>
      </c>
      <c r="AA97" s="21">
        <v>0</v>
      </c>
      <c r="AB97" s="21">
        <v>0</v>
      </c>
      <c r="AC97" s="21">
        <v>1</v>
      </c>
      <c r="AD97" s="21">
        <v>2</v>
      </c>
      <c r="AE97" s="21">
        <f>SUM(L97:AD97)</f>
        <v>25</v>
      </c>
      <c r="AF97" s="21">
        <v>822</v>
      </c>
    </row>
    <row r="98" spans="2:32" ht="12.75">
      <c r="B98" s="56" t="s">
        <v>124</v>
      </c>
      <c r="C98" s="57"/>
      <c r="D98" s="57"/>
      <c r="E98" s="57"/>
      <c r="F98" s="57"/>
      <c r="G98" s="57"/>
      <c r="H98" s="57"/>
      <c r="I98" s="57"/>
      <c r="J98" s="58"/>
      <c r="K98" s="21" t="s">
        <v>208</v>
      </c>
      <c r="L98" s="21">
        <v>8</v>
      </c>
      <c r="M98" s="21">
        <v>0</v>
      </c>
      <c r="N98" s="21">
        <v>0</v>
      </c>
      <c r="O98" s="21">
        <v>3</v>
      </c>
      <c r="P98" s="21">
        <v>18</v>
      </c>
      <c r="Q98" s="21">
        <v>13</v>
      </c>
      <c r="R98" s="21">
        <v>0</v>
      </c>
      <c r="S98" s="21">
        <v>1</v>
      </c>
      <c r="T98" s="21">
        <v>1</v>
      </c>
      <c r="U98" s="21">
        <v>0</v>
      </c>
      <c r="V98" s="21">
        <v>0</v>
      </c>
      <c r="W98" s="21">
        <v>1</v>
      </c>
      <c r="X98" s="21">
        <v>4</v>
      </c>
      <c r="Y98" s="21">
        <v>2</v>
      </c>
      <c r="Z98" s="21">
        <v>0</v>
      </c>
      <c r="AA98" s="21">
        <v>0</v>
      </c>
      <c r="AB98" s="21">
        <v>1</v>
      </c>
      <c r="AC98" s="21">
        <v>0</v>
      </c>
      <c r="AD98" s="21">
        <v>1</v>
      </c>
      <c r="AE98" s="21">
        <f>SUM(L98:AD98)</f>
        <v>53</v>
      </c>
      <c r="AF98" s="21">
        <v>1667</v>
      </c>
    </row>
    <row r="99" spans="2:32" ht="12.75">
      <c r="B99" s="56" t="s">
        <v>269</v>
      </c>
      <c r="C99" s="57"/>
      <c r="D99" s="57"/>
      <c r="E99" s="57"/>
      <c r="F99" s="57"/>
      <c r="G99" s="57"/>
      <c r="H99" s="57"/>
      <c r="I99" s="57"/>
      <c r="J99" s="58"/>
      <c r="K99" s="21" t="s">
        <v>270</v>
      </c>
      <c r="L99" s="21">
        <f>SUM(L100:L101)</f>
        <v>10</v>
      </c>
      <c r="M99" s="21">
        <f aca="true" t="shared" si="40" ref="M99:AE99">SUM(M100:M101)</f>
        <v>0</v>
      </c>
      <c r="N99" s="21">
        <f t="shared" si="40"/>
        <v>0</v>
      </c>
      <c r="O99" s="21">
        <f t="shared" si="40"/>
        <v>1</v>
      </c>
      <c r="P99" s="21">
        <f t="shared" si="40"/>
        <v>7</v>
      </c>
      <c r="Q99" s="21">
        <f t="shared" si="40"/>
        <v>5</v>
      </c>
      <c r="R99" s="21">
        <f t="shared" si="40"/>
        <v>0</v>
      </c>
      <c r="S99" s="21">
        <f t="shared" si="40"/>
        <v>1</v>
      </c>
      <c r="T99" s="21">
        <f t="shared" si="40"/>
        <v>0</v>
      </c>
      <c r="U99" s="21">
        <f t="shared" si="40"/>
        <v>0</v>
      </c>
      <c r="V99" s="21">
        <f t="shared" si="40"/>
        <v>1</v>
      </c>
      <c r="W99" s="21">
        <f t="shared" si="40"/>
        <v>3</v>
      </c>
      <c r="X99" s="21">
        <f t="shared" si="40"/>
        <v>6</v>
      </c>
      <c r="Y99" s="21">
        <f t="shared" si="40"/>
        <v>0</v>
      </c>
      <c r="Z99" s="21">
        <f t="shared" si="40"/>
        <v>1</v>
      </c>
      <c r="AA99" s="21">
        <f t="shared" si="40"/>
        <v>0</v>
      </c>
      <c r="AB99" s="21">
        <f t="shared" si="40"/>
        <v>2</v>
      </c>
      <c r="AC99" s="21">
        <f t="shared" si="40"/>
        <v>0</v>
      </c>
      <c r="AD99" s="21">
        <f t="shared" si="40"/>
        <v>3</v>
      </c>
      <c r="AE99" s="21">
        <f t="shared" si="40"/>
        <v>40</v>
      </c>
      <c r="AF99" s="21">
        <f>SUM(AF100:AF101)</f>
        <v>1008</v>
      </c>
    </row>
    <row r="100" spans="2:32" ht="12.75">
      <c r="B100" s="56" t="s">
        <v>271</v>
      </c>
      <c r="C100" s="57"/>
      <c r="D100" s="57"/>
      <c r="E100" s="57"/>
      <c r="F100" s="57"/>
      <c r="G100" s="57"/>
      <c r="H100" s="57"/>
      <c r="I100" s="57"/>
      <c r="J100" s="58"/>
      <c r="K100" s="21" t="s">
        <v>273</v>
      </c>
      <c r="L100" s="21">
        <f>SUM(L106+L103)</f>
        <v>6</v>
      </c>
      <c r="M100" s="21">
        <f aca="true" t="shared" si="41" ref="M100:AE100">SUM(M106+M103)</f>
        <v>0</v>
      </c>
      <c r="N100" s="21">
        <f t="shared" si="41"/>
        <v>0</v>
      </c>
      <c r="O100" s="21">
        <f t="shared" si="41"/>
        <v>1</v>
      </c>
      <c r="P100" s="21">
        <f t="shared" si="41"/>
        <v>1</v>
      </c>
      <c r="Q100" s="21">
        <f t="shared" si="41"/>
        <v>1</v>
      </c>
      <c r="R100" s="21">
        <f t="shared" si="41"/>
        <v>0</v>
      </c>
      <c r="S100" s="21">
        <f t="shared" si="41"/>
        <v>0</v>
      </c>
      <c r="T100" s="21">
        <f t="shared" si="41"/>
        <v>0</v>
      </c>
      <c r="U100" s="21">
        <f t="shared" si="41"/>
        <v>0</v>
      </c>
      <c r="V100" s="21">
        <f t="shared" si="41"/>
        <v>1</v>
      </c>
      <c r="W100" s="21">
        <f t="shared" si="41"/>
        <v>1</v>
      </c>
      <c r="X100" s="21">
        <f t="shared" si="41"/>
        <v>1</v>
      </c>
      <c r="Y100" s="21">
        <f t="shared" si="41"/>
        <v>0</v>
      </c>
      <c r="Z100" s="21">
        <f t="shared" si="41"/>
        <v>1</v>
      </c>
      <c r="AA100" s="21">
        <f t="shared" si="41"/>
        <v>0</v>
      </c>
      <c r="AB100" s="21">
        <f t="shared" si="41"/>
        <v>0</v>
      </c>
      <c r="AC100" s="21">
        <f t="shared" si="41"/>
        <v>0</v>
      </c>
      <c r="AD100" s="21">
        <f t="shared" si="41"/>
        <v>2</v>
      </c>
      <c r="AE100" s="21">
        <f t="shared" si="41"/>
        <v>15</v>
      </c>
      <c r="AF100" s="21">
        <f>SUM(AF106+AF103)</f>
        <v>434</v>
      </c>
    </row>
    <row r="101" spans="2:32" ht="12.75">
      <c r="B101" s="56" t="s">
        <v>274</v>
      </c>
      <c r="C101" s="57"/>
      <c r="D101" s="57"/>
      <c r="E101" s="57"/>
      <c r="F101" s="57"/>
      <c r="G101" s="57"/>
      <c r="H101" s="57"/>
      <c r="I101" s="57"/>
      <c r="J101" s="58"/>
      <c r="K101" s="21" t="s">
        <v>272</v>
      </c>
      <c r="L101" s="21">
        <f>SUM(L107+L104)</f>
        <v>4</v>
      </c>
      <c r="M101" s="21">
        <f aca="true" t="shared" si="42" ref="M101:AE101">SUM(M107+M104)</f>
        <v>0</v>
      </c>
      <c r="N101" s="21">
        <f t="shared" si="42"/>
        <v>0</v>
      </c>
      <c r="O101" s="21">
        <f t="shared" si="42"/>
        <v>0</v>
      </c>
      <c r="P101" s="21">
        <f t="shared" si="42"/>
        <v>6</v>
      </c>
      <c r="Q101" s="21">
        <f t="shared" si="42"/>
        <v>4</v>
      </c>
      <c r="R101" s="21">
        <f t="shared" si="42"/>
        <v>0</v>
      </c>
      <c r="S101" s="21">
        <f t="shared" si="42"/>
        <v>1</v>
      </c>
      <c r="T101" s="21">
        <f t="shared" si="42"/>
        <v>0</v>
      </c>
      <c r="U101" s="21">
        <f t="shared" si="42"/>
        <v>0</v>
      </c>
      <c r="V101" s="21">
        <f t="shared" si="42"/>
        <v>0</v>
      </c>
      <c r="W101" s="21">
        <f t="shared" si="42"/>
        <v>2</v>
      </c>
      <c r="X101" s="21">
        <f t="shared" si="42"/>
        <v>5</v>
      </c>
      <c r="Y101" s="21">
        <f t="shared" si="42"/>
        <v>0</v>
      </c>
      <c r="Z101" s="21">
        <f t="shared" si="42"/>
        <v>0</v>
      </c>
      <c r="AA101" s="21">
        <f t="shared" si="42"/>
        <v>0</v>
      </c>
      <c r="AB101" s="21">
        <f t="shared" si="42"/>
        <v>2</v>
      </c>
      <c r="AC101" s="21">
        <f t="shared" si="42"/>
        <v>0</v>
      </c>
      <c r="AD101" s="21">
        <f t="shared" si="42"/>
        <v>1</v>
      </c>
      <c r="AE101" s="21">
        <f t="shared" si="42"/>
        <v>25</v>
      </c>
      <c r="AF101" s="21">
        <f>SUM(AF107+AF104)</f>
        <v>574</v>
      </c>
    </row>
    <row r="102" spans="2:32" ht="12.75">
      <c r="B102" s="56" t="s">
        <v>276</v>
      </c>
      <c r="C102" s="57"/>
      <c r="D102" s="57"/>
      <c r="E102" s="57"/>
      <c r="F102" s="57"/>
      <c r="G102" s="57"/>
      <c r="H102" s="57"/>
      <c r="I102" s="57"/>
      <c r="J102" s="58"/>
      <c r="K102" s="21" t="s">
        <v>275</v>
      </c>
      <c r="L102" s="21">
        <f>SUM(L103:L104)</f>
        <v>5</v>
      </c>
      <c r="M102" s="21">
        <f aca="true" t="shared" si="43" ref="M102:AE102">SUM(M103:M104)</f>
        <v>0</v>
      </c>
      <c r="N102" s="21">
        <f t="shared" si="43"/>
        <v>0</v>
      </c>
      <c r="O102" s="21">
        <f t="shared" si="43"/>
        <v>0</v>
      </c>
      <c r="P102" s="21">
        <f t="shared" si="43"/>
        <v>5</v>
      </c>
      <c r="Q102" s="21">
        <f t="shared" si="43"/>
        <v>3</v>
      </c>
      <c r="R102" s="21">
        <f t="shared" si="43"/>
        <v>0</v>
      </c>
      <c r="S102" s="21">
        <f t="shared" si="43"/>
        <v>0</v>
      </c>
      <c r="T102" s="21">
        <f t="shared" si="43"/>
        <v>0</v>
      </c>
      <c r="U102" s="21">
        <f t="shared" si="43"/>
        <v>0</v>
      </c>
      <c r="V102" s="21">
        <f t="shared" si="43"/>
        <v>0</v>
      </c>
      <c r="W102" s="21">
        <f t="shared" si="43"/>
        <v>1</v>
      </c>
      <c r="X102" s="21">
        <f t="shared" si="43"/>
        <v>2</v>
      </c>
      <c r="Y102" s="21">
        <f t="shared" si="43"/>
        <v>0</v>
      </c>
      <c r="Z102" s="21">
        <f t="shared" si="43"/>
        <v>0</v>
      </c>
      <c r="AA102" s="21">
        <f t="shared" si="43"/>
        <v>0</v>
      </c>
      <c r="AB102" s="21">
        <f t="shared" si="43"/>
        <v>2</v>
      </c>
      <c r="AC102" s="21">
        <f t="shared" si="43"/>
        <v>0</v>
      </c>
      <c r="AD102" s="21">
        <f t="shared" si="43"/>
        <v>2</v>
      </c>
      <c r="AE102" s="21">
        <f t="shared" si="43"/>
        <v>20</v>
      </c>
      <c r="AF102" s="21">
        <f>SUM(AF103:AF104)</f>
        <v>534</v>
      </c>
    </row>
    <row r="103" spans="2:32" ht="12.75">
      <c r="B103" s="56" t="s">
        <v>277</v>
      </c>
      <c r="C103" s="57"/>
      <c r="D103" s="57"/>
      <c r="E103" s="57"/>
      <c r="F103" s="57"/>
      <c r="G103" s="57"/>
      <c r="H103" s="57"/>
      <c r="I103" s="57"/>
      <c r="J103" s="58"/>
      <c r="K103" s="21" t="s">
        <v>278</v>
      </c>
      <c r="L103" s="21">
        <v>2</v>
      </c>
      <c r="M103" s="21">
        <v>0</v>
      </c>
      <c r="N103" s="21">
        <v>0</v>
      </c>
      <c r="O103" s="21">
        <v>0</v>
      </c>
      <c r="P103" s="21">
        <v>1</v>
      </c>
      <c r="Q103" s="21">
        <v>1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1</v>
      </c>
      <c r="AE103" s="21">
        <f>SUM(L103:AD103)</f>
        <v>5</v>
      </c>
      <c r="AF103" s="21">
        <v>229</v>
      </c>
    </row>
    <row r="104" spans="2:32" ht="12.75">
      <c r="B104" s="56" t="s">
        <v>279</v>
      </c>
      <c r="C104" s="57"/>
      <c r="D104" s="57"/>
      <c r="E104" s="57"/>
      <c r="F104" s="57"/>
      <c r="G104" s="57"/>
      <c r="H104" s="57"/>
      <c r="I104" s="57"/>
      <c r="J104" s="58"/>
      <c r="K104" s="21" t="s">
        <v>282</v>
      </c>
      <c r="L104" s="21">
        <v>3</v>
      </c>
      <c r="M104" s="21">
        <v>0</v>
      </c>
      <c r="N104" s="21">
        <v>0</v>
      </c>
      <c r="O104" s="21">
        <v>0</v>
      </c>
      <c r="P104" s="21">
        <v>4</v>
      </c>
      <c r="Q104" s="21">
        <v>2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1</v>
      </c>
      <c r="X104" s="21">
        <v>2</v>
      </c>
      <c r="Y104" s="21">
        <v>0</v>
      </c>
      <c r="Z104" s="21">
        <v>0</v>
      </c>
      <c r="AA104" s="21">
        <v>0</v>
      </c>
      <c r="AB104" s="21">
        <v>2</v>
      </c>
      <c r="AC104" s="21">
        <v>0</v>
      </c>
      <c r="AD104" s="21">
        <v>1</v>
      </c>
      <c r="AE104" s="21">
        <f>SUM(L104:AD104)</f>
        <v>15</v>
      </c>
      <c r="AF104" s="21">
        <v>305</v>
      </c>
    </row>
    <row r="105" spans="2:32" ht="12.75">
      <c r="B105" s="56" t="s">
        <v>280</v>
      </c>
      <c r="C105" s="57"/>
      <c r="D105" s="57"/>
      <c r="E105" s="57"/>
      <c r="F105" s="57"/>
      <c r="G105" s="57"/>
      <c r="H105" s="57"/>
      <c r="I105" s="57"/>
      <c r="J105" s="58"/>
      <c r="K105" s="21" t="s">
        <v>281</v>
      </c>
      <c r="L105" s="21">
        <f>SUM(L106:L107)</f>
        <v>5</v>
      </c>
      <c r="M105" s="21">
        <f aca="true" t="shared" si="44" ref="M105:AE105">SUM(M106:M107)</f>
        <v>0</v>
      </c>
      <c r="N105" s="21">
        <f t="shared" si="44"/>
        <v>0</v>
      </c>
      <c r="O105" s="21">
        <f t="shared" si="44"/>
        <v>1</v>
      </c>
      <c r="P105" s="21">
        <f t="shared" si="44"/>
        <v>2</v>
      </c>
      <c r="Q105" s="21">
        <f t="shared" si="44"/>
        <v>2</v>
      </c>
      <c r="R105" s="21">
        <f t="shared" si="44"/>
        <v>0</v>
      </c>
      <c r="S105" s="21">
        <f t="shared" si="44"/>
        <v>1</v>
      </c>
      <c r="T105" s="21">
        <f t="shared" si="44"/>
        <v>0</v>
      </c>
      <c r="U105" s="21">
        <f t="shared" si="44"/>
        <v>0</v>
      </c>
      <c r="V105" s="21">
        <f t="shared" si="44"/>
        <v>1</v>
      </c>
      <c r="W105" s="21">
        <f t="shared" si="44"/>
        <v>2</v>
      </c>
      <c r="X105" s="21">
        <f t="shared" si="44"/>
        <v>4</v>
      </c>
      <c r="Y105" s="21">
        <f t="shared" si="44"/>
        <v>0</v>
      </c>
      <c r="Z105" s="21">
        <f t="shared" si="44"/>
        <v>1</v>
      </c>
      <c r="AA105" s="21">
        <f t="shared" si="44"/>
        <v>0</v>
      </c>
      <c r="AB105" s="21">
        <f t="shared" si="44"/>
        <v>0</v>
      </c>
      <c r="AC105" s="21">
        <f t="shared" si="44"/>
        <v>0</v>
      </c>
      <c r="AD105" s="21">
        <f t="shared" si="44"/>
        <v>1</v>
      </c>
      <c r="AE105" s="21">
        <f t="shared" si="44"/>
        <v>20</v>
      </c>
      <c r="AF105" s="21">
        <f>SUM(AF106:AF107)</f>
        <v>474</v>
      </c>
    </row>
    <row r="106" spans="2:32" ht="12.75">
      <c r="B106" s="56" t="s">
        <v>285</v>
      </c>
      <c r="C106" s="57"/>
      <c r="D106" s="57"/>
      <c r="E106" s="57"/>
      <c r="F106" s="57"/>
      <c r="G106" s="57"/>
      <c r="H106" s="57"/>
      <c r="I106" s="57"/>
      <c r="J106" s="58"/>
      <c r="K106" s="21" t="s">
        <v>283</v>
      </c>
      <c r="L106" s="21">
        <v>4</v>
      </c>
      <c r="M106" s="21">
        <v>0</v>
      </c>
      <c r="N106" s="21">
        <v>0</v>
      </c>
      <c r="O106" s="21">
        <v>1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1</v>
      </c>
      <c r="W106" s="21">
        <v>1</v>
      </c>
      <c r="X106" s="21">
        <v>1</v>
      </c>
      <c r="Y106" s="21">
        <v>0</v>
      </c>
      <c r="Z106" s="21">
        <v>1</v>
      </c>
      <c r="AA106" s="21">
        <v>0</v>
      </c>
      <c r="AB106" s="21">
        <v>0</v>
      </c>
      <c r="AC106" s="21">
        <v>0</v>
      </c>
      <c r="AD106" s="21">
        <v>1</v>
      </c>
      <c r="AE106" s="21">
        <f>SUM(L106:AD106)</f>
        <v>10</v>
      </c>
      <c r="AF106" s="21">
        <v>205</v>
      </c>
    </row>
    <row r="107" spans="2:32" ht="12.75">
      <c r="B107" s="56" t="s">
        <v>286</v>
      </c>
      <c r="C107" s="57"/>
      <c r="D107" s="57"/>
      <c r="E107" s="57"/>
      <c r="F107" s="57"/>
      <c r="G107" s="57"/>
      <c r="H107" s="57"/>
      <c r="I107" s="57"/>
      <c r="J107" s="58"/>
      <c r="K107" s="21" t="s">
        <v>284</v>
      </c>
      <c r="L107" s="21">
        <v>1</v>
      </c>
      <c r="M107" s="21">
        <v>0</v>
      </c>
      <c r="N107" s="21">
        <v>0</v>
      </c>
      <c r="O107" s="21">
        <v>0</v>
      </c>
      <c r="P107" s="21">
        <v>2</v>
      </c>
      <c r="Q107" s="21">
        <v>2</v>
      </c>
      <c r="R107" s="21">
        <v>0</v>
      </c>
      <c r="S107" s="21">
        <v>1</v>
      </c>
      <c r="T107" s="21">
        <v>0</v>
      </c>
      <c r="U107" s="21">
        <v>0</v>
      </c>
      <c r="V107" s="21">
        <v>0</v>
      </c>
      <c r="W107" s="21">
        <v>1</v>
      </c>
      <c r="X107" s="21">
        <v>3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f>SUM(L107:AD107)</f>
        <v>10</v>
      </c>
      <c r="AF107" s="21">
        <v>269</v>
      </c>
    </row>
    <row r="108" spans="2:32" ht="12.75">
      <c r="B108" s="56" t="s">
        <v>230</v>
      </c>
      <c r="C108" s="57"/>
      <c r="D108" s="57"/>
      <c r="E108" s="57"/>
      <c r="F108" s="57"/>
      <c r="G108" s="57"/>
      <c r="H108" s="57"/>
      <c r="I108" s="57"/>
      <c r="J108" s="58"/>
      <c r="K108" s="21" t="s">
        <v>247</v>
      </c>
      <c r="L108" s="21">
        <f>SUM(L109:L110)</f>
        <v>5</v>
      </c>
      <c r="M108" s="21">
        <f aca="true" t="shared" si="45" ref="M108:AE108">SUM(M109:M110)</f>
        <v>0</v>
      </c>
      <c r="N108" s="21">
        <f t="shared" si="45"/>
        <v>0</v>
      </c>
      <c r="O108" s="21">
        <f t="shared" si="45"/>
        <v>0</v>
      </c>
      <c r="P108" s="21">
        <f t="shared" si="45"/>
        <v>6</v>
      </c>
      <c r="Q108" s="21">
        <f t="shared" si="45"/>
        <v>0</v>
      </c>
      <c r="R108" s="21">
        <f t="shared" si="45"/>
        <v>0</v>
      </c>
      <c r="S108" s="21">
        <f t="shared" si="45"/>
        <v>0</v>
      </c>
      <c r="T108" s="21">
        <f t="shared" si="45"/>
        <v>1</v>
      </c>
      <c r="U108" s="21">
        <f t="shared" si="45"/>
        <v>0</v>
      </c>
      <c r="V108" s="21">
        <f t="shared" si="45"/>
        <v>0</v>
      </c>
      <c r="W108" s="21">
        <f t="shared" si="45"/>
        <v>4</v>
      </c>
      <c r="X108" s="21">
        <f t="shared" si="45"/>
        <v>6</v>
      </c>
      <c r="Y108" s="21">
        <f t="shared" si="45"/>
        <v>0</v>
      </c>
      <c r="Z108" s="21">
        <f t="shared" si="45"/>
        <v>0</v>
      </c>
      <c r="AA108" s="21">
        <f t="shared" si="45"/>
        <v>0</v>
      </c>
      <c r="AB108" s="21">
        <f t="shared" si="45"/>
        <v>1</v>
      </c>
      <c r="AC108" s="21">
        <f t="shared" si="45"/>
        <v>0</v>
      </c>
      <c r="AD108" s="21">
        <f t="shared" si="45"/>
        <v>5</v>
      </c>
      <c r="AE108" s="21">
        <f t="shared" si="45"/>
        <v>28</v>
      </c>
      <c r="AF108" s="21">
        <f>SUM(AF109:AF110)</f>
        <v>981</v>
      </c>
    </row>
    <row r="109" spans="2:32" ht="12.75">
      <c r="B109" s="56" t="s">
        <v>231</v>
      </c>
      <c r="C109" s="57"/>
      <c r="D109" s="57"/>
      <c r="E109" s="57"/>
      <c r="F109" s="57"/>
      <c r="G109" s="57"/>
      <c r="H109" s="57"/>
      <c r="I109" s="57"/>
      <c r="J109" s="58"/>
      <c r="K109" s="21" t="s">
        <v>248</v>
      </c>
      <c r="L109" s="21">
        <f>SUM(L115+L112)</f>
        <v>2</v>
      </c>
      <c r="M109" s="21">
        <f aca="true" t="shared" si="46" ref="M109:AE109">SUM(M115+M112)</f>
        <v>0</v>
      </c>
      <c r="N109" s="21">
        <f t="shared" si="46"/>
        <v>0</v>
      </c>
      <c r="O109" s="21">
        <f t="shared" si="46"/>
        <v>0</v>
      </c>
      <c r="P109" s="21">
        <f t="shared" si="46"/>
        <v>0</v>
      </c>
      <c r="Q109" s="21">
        <f t="shared" si="46"/>
        <v>0</v>
      </c>
      <c r="R109" s="21">
        <f t="shared" si="46"/>
        <v>0</v>
      </c>
      <c r="S109" s="21">
        <f t="shared" si="46"/>
        <v>0</v>
      </c>
      <c r="T109" s="21">
        <f t="shared" si="46"/>
        <v>0</v>
      </c>
      <c r="U109" s="21">
        <f t="shared" si="46"/>
        <v>0</v>
      </c>
      <c r="V109" s="21">
        <f t="shared" si="46"/>
        <v>0</v>
      </c>
      <c r="W109" s="21">
        <f t="shared" si="46"/>
        <v>4</v>
      </c>
      <c r="X109" s="21">
        <f t="shared" si="46"/>
        <v>1</v>
      </c>
      <c r="Y109" s="21">
        <f t="shared" si="46"/>
        <v>0</v>
      </c>
      <c r="Z109" s="21">
        <f t="shared" si="46"/>
        <v>0</v>
      </c>
      <c r="AA109" s="21">
        <f t="shared" si="46"/>
        <v>0</v>
      </c>
      <c r="AB109" s="21">
        <f t="shared" si="46"/>
        <v>1</v>
      </c>
      <c r="AC109" s="21">
        <f t="shared" si="46"/>
        <v>0</v>
      </c>
      <c r="AD109" s="21">
        <f t="shared" si="46"/>
        <v>1</v>
      </c>
      <c r="AE109" s="21">
        <f t="shared" si="46"/>
        <v>9</v>
      </c>
      <c r="AF109" s="21">
        <f>SUM(AF115+AF112)</f>
        <v>505</v>
      </c>
    </row>
    <row r="110" spans="2:32" ht="12.75">
      <c r="B110" s="56" t="s">
        <v>232</v>
      </c>
      <c r="C110" s="57"/>
      <c r="D110" s="57"/>
      <c r="E110" s="57"/>
      <c r="F110" s="57"/>
      <c r="G110" s="57"/>
      <c r="H110" s="57"/>
      <c r="I110" s="57"/>
      <c r="J110" s="58"/>
      <c r="K110" s="21" t="s">
        <v>249</v>
      </c>
      <c r="L110" s="21">
        <f>SUM(L113+L116)</f>
        <v>3</v>
      </c>
      <c r="M110" s="21">
        <f aca="true" t="shared" si="47" ref="M110:AE110">SUM(M113+M116)</f>
        <v>0</v>
      </c>
      <c r="N110" s="21">
        <f t="shared" si="47"/>
        <v>0</v>
      </c>
      <c r="O110" s="21">
        <f t="shared" si="47"/>
        <v>0</v>
      </c>
      <c r="P110" s="21">
        <f t="shared" si="47"/>
        <v>6</v>
      </c>
      <c r="Q110" s="21">
        <f t="shared" si="47"/>
        <v>0</v>
      </c>
      <c r="R110" s="21">
        <f t="shared" si="47"/>
        <v>0</v>
      </c>
      <c r="S110" s="21">
        <f t="shared" si="47"/>
        <v>0</v>
      </c>
      <c r="T110" s="21">
        <f t="shared" si="47"/>
        <v>1</v>
      </c>
      <c r="U110" s="21">
        <f t="shared" si="47"/>
        <v>0</v>
      </c>
      <c r="V110" s="21">
        <f t="shared" si="47"/>
        <v>0</v>
      </c>
      <c r="W110" s="21">
        <f t="shared" si="47"/>
        <v>0</v>
      </c>
      <c r="X110" s="21">
        <f t="shared" si="47"/>
        <v>5</v>
      </c>
      <c r="Y110" s="21">
        <f t="shared" si="47"/>
        <v>0</v>
      </c>
      <c r="Z110" s="21">
        <f t="shared" si="47"/>
        <v>0</v>
      </c>
      <c r="AA110" s="21">
        <f t="shared" si="47"/>
        <v>0</v>
      </c>
      <c r="AB110" s="21">
        <f t="shared" si="47"/>
        <v>0</v>
      </c>
      <c r="AC110" s="21">
        <f t="shared" si="47"/>
        <v>0</v>
      </c>
      <c r="AD110" s="21">
        <f t="shared" si="47"/>
        <v>4</v>
      </c>
      <c r="AE110" s="21">
        <f t="shared" si="47"/>
        <v>19</v>
      </c>
      <c r="AF110" s="21">
        <f>SUM(AF116+AF113)</f>
        <v>476</v>
      </c>
    </row>
    <row r="111" spans="2:32" ht="12.75">
      <c r="B111" s="56" t="s">
        <v>233</v>
      </c>
      <c r="C111" s="57"/>
      <c r="D111" s="57"/>
      <c r="E111" s="57"/>
      <c r="F111" s="57"/>
      <c r="G111" s="57"/>
      <c r="H111" s="57"/>
      <c r="I111" s="57"/>
      <c r="J111" s="58"/>
      <c r="K111" s="21" t="s">
        <v>250</v>
      </c>
      <c r="L111" s="21">
        <f>SUM(L112:L113)</f>
        <v>3</v>
      </c>
      <c r="M111" s="21">
        <f aca="true" t="shared" si="48" ref="M111:AE111">SUM(M112:M113)</f>
        <v>0</v>
      </c>
      <c r="N111" s="21">
        <f t="shared" si="48"/>
        <v>0</v>
      </c>
      <c r="O111" s="21">
        <f t="shared" si="48"/>
        <v>0</v>
      </c>
      <c r="P111" s="21">
        <f t="shared" si="48"/>
        <v>4</v>
      </c>
      <c r="Q111" s="21">
        <f t="shared" si="48"/>
        <v>0</v>
      </c>
      <c r="R111" s="21">
        <f t="shared" si="48"/>
        <v>0</v>
      </c>
      <c r="S111" s="21">
        <f t="shared" si="48"/>
        <v>0</v>
      </c>
      <c r="T111" s="21">
        <f t="shared" si="48"/>
        <v>0</v>
      </c>
      <c r="U111" s="21">
        <f t="shared" si="48"/>
        <v>0</v>
      </c>
      <c r="V111" s="21">
        <f t="shared" si="48"/>
        <v>0</v>
      </c>
      <c r="W111" s="21">
        <f t="shared" si="48"/>
        <v>4</v>
      </c>
      <c r="X111" s="21">
        <f t="shared" si="48"/>
        <v>1</v>
      </c>
      <c r="Y111" s="21">
        <f t="shared" si="48"/>
        <v>0</v>
      </c>
      <c r="Z111" s="21">
        <f t="shared" si="48"/>
        <v>0</v>
      </c>
      <c r="AA111" s="21">
        <f t="shared" si="48"/>
        <v>0</v>
      </c>
      <c r="AB111" s="21">
        <f t="shared" si="48"/>
        <v>1</v>
      </c>
      <c r="AC111" s="21">
        <f t="shared" si="48"/>
        <v>0</v>
      </c>
      <c r="AD111" s="21">
        <f t="shared" si="48"/>
        <v>2</v>
      </c>
      <c r="AE111" s="21">
        <f t="shared" si="48"/>
        <v>15</v>
      </c>
      <c r="AF111" s="21">
        <f>SUM(AF112:AF113)</f>
        <v>595</v>
      </c>
    </row>
    <row r="112" spans="2:32" ht="12.75">
      <c r="B112" s="56" t="s">
        <v>234</v>
      </c>
      <c r="C112" s="57"/>
      <c r="D112" s="57"/>
      <c r="E112" s="57"/>
      <c r="F112" s="57"/>
      <c r="G112" s="57"/>
      <c r="H112" s="57"/>
      <c r="I112" s="57"/>
      <c r="J112" s="58"/>
      <c r="K112" s="21" t="s">
        <v>251</v>
      </c>
      <c r="L112" s="21">
        <v>2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4</v>
      </c>
      <c r="X112" s="21">
        <v>0</v>
      </c>
      <c r="Y112" s="21">
        <v>0</v>
      </c>
      <c r="Z112" s="21">
        <v>0</v>
      </c>
      <c r="AA112" s="21">
        <v>0</v>
      </c>
      <c r="AB112" s="21">
        <v>1</v>
      </c>
      <c r="AC112" s="21">
        <v>0</v>
      </c>
      <c r="AD112" s="21">
        <v>1</v>
      </c>
      <c r="AE112" s="21">
        <f>SUM(L112:AD112)</f>
        <v>8</v>
      </c>
      <c r="AF112" s="21">
        <v>318</v>
      </c>
    </row>
    <row r="113" spans="2:32" ht="12.75">
      <c r="B113" s="56" t="s">
        <v>235</v>
      </c>
      <c r="C113" s="57"/>
      <c r="D113" s="57"/>
      <c r="E113" s="57"/>
      <c r="F113" s="57"/>
      <c r="G113" s="57"/>
      <c r="H113" s="57"/>
      <c r="I113" s="57"/>
      <c r="J113" s="58"/>
      <c r="K113" s="21" t="s">
        <v>252</v>
      </c>
      <c r="L113" s="21">
        <v>1</v>
      </c>
      <c r="M113" s="21">
        <v>0</v>
      </c>
      <c r="N113" s="21">
        <v>0</v>
      </c>
      <c r="O113" s="21">
        <v>0</v>
      </c>
      <c r="P113" s="21">
        <v>4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1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1</v>
      </c>
      <c r="AE113" s="21">
        <f>SUM(L113:AD113)</f>
        <v>7</v>
      </c>
      <c r="AF113" s="21">
        <v>277</v>
      </c>
    </row>
    <row r="114" spans="2:32" ht="12.75">
      <c r="B114" s="56" t="s">
        <v>236</v>
      </c>
      <c r="C114" s="57"/>
      <c r="D114" s="57"/>
      <c r="E114" s="57"/>
      <c r="F114" s="57"/>
      <c r="G114" s="57"/>
      <c r="H114" s="57"/>
      <c r="I114" s="57"/>
      <c r="J114" s="58"/>
      <c r="K114" s="21" t="s">
        <v>253</v>
      </c>
      <c r="L114" s="21">
        <f>SUM(L115:L116)</f>
        <v>2</v>
      </c>
      <c r="M114" s="21">
        <f aca="true" t="shared" si="49" ref="M114:AE114">SUM(M115:M116)</f>
        <v>0</v>
      </c>
      <c r="N114" s="21">
        <f t="shared" si="49"/>
        <v>0</v>
      </c>
      <c r="O114" s="21">
        <f t="shared" si="49"/>
        <v>0</v>
      </c>
      <c r="P114" s="21">
        <f t="shared" si="49"/>
        <v>2</v>
      </c>
      <c r="Q114" s="21">
        <f t="shared" si="49"/>
        <v>0</v>
      </c>
      <c r="R114" s="21">
        <f t="shared" si="49"/>
        <v>0</v>
      </c>
      <c r="S114" s="21">
        <f t="shared" si="49"/>
        <v>0</v>
      </c>
      <c r="T114" s="21">
        <f t="shared" si="49"/>
        <v>1</v>
      </c>
      <c r="U114" s="21">
        <f t="shared" si="49"/>
        <v>0</v>
      </c>
      <c r="V114" s="21">
        <f t="shared" si="49"/>
        <v>0</v>
      </c>
      <c r="W114" s="21">
        <f t="shared" si="49"/>
        <v>0</v>
      </c>
      <c r="X114" s="21">
        <f t="shared" si="49"/>
        <v>5</v>
      </c>
      <c r="Y114" s="21">
        <f t="shared" si="49"/>
        <v>0</v>
      </c>
      <c r="Z114" s="21">
        <f t="shared" si="49"/>
        <v>0</v>
      </c>
      <c r="AA114" s="21">
        <f t="shared" si="49"/>
        <v>0</v>
      </c>
      <c r="AB114" s="21">
        <f t="shared" si="49"/>
        <v>0</v>
      </c>
      <c r="AC114" s="21">
        <f t="shared" si="49"/>
        <v>0</v>
      </c>
      <c r="AD114" s="21">
        <f t="shared" si="49"/>
        <v>3</v>
      </c>
      <c r="AE114" s="21">
        <f t="shared" si="49"/>
        <v>13</v>
      </c>
      <c r="AF114" s="21">
        <f>SUM(AF115:AF116)</f>
        <v>386</v>
      </c>
    </row>
    <row r="115" spans="2:32" ht="12.75">
      <c r="B115" s="56" t="s">
        <v>237</v>
      </c>
      <c r="C115" s="57"/>
      <c r="D115" s="57"/>
      <c r="E115" s="57"/>
      <c r="F115" s="57"/>
      <c r="G115" s="57"/>
      <c r="H115" s="57"/>
      <c r="I115" s="57"/>
      <c r="J115" s="58"/>
      <c r="K115" s="21" t="s">
        <v>254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1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f>SUM(L115:AD115)</f>
        <v>1</v>
      </c>
      <c r="AF115" s="21">
        <v>187</v>
      </c>
    </row>
    <row r="116" spans="2:32" ht="12.75">
      <c r="B116" s="56" t="s">
        <v>238</v>
      </c>
      <c r="C116" s="57"/>
      <c r="D116" s="57"/>
      <c r="E116" s="57"/>
      <c r="F116" s="57"/>
      <c r="G116" s="57"/>
      <c r="H116" s="57"/>
      <c r="I116" s="57"/>
      <c r="J116" s="58"/>
      <c r="K116" s="21" t="s">
        <v>266</v>
      </c>
      <c r="L116" s="21">
        <v>2</v>
      </c>
      <c r="M116" s="21">
        <v>0</v>
      </c>
      <c r="N116" s="21">
        <v>0</v>
      </c>
      <c r="O116" s="21">
        <v>0</v>
      </c>
      <c r="P116" s="21">
        <v>2</v>
      </c>
      <c r="Q116" s="21">
        <v>0</v>
      </c>
      <c r="R116" s="21">
        <v>0</v>
      </c>
      <c r="S116" s="21">
        <v>0</v>
      </c>
      <c r="T116" s="21">
        <v>1</v>
      </c>
      <c r="U116" s="21">
        <v>0</v>
      </c>
      <c r="V116" s="21">
        <v>0</v>
      </c>
      <c r="W116" s="21">
        <v>0</v>
      </c>
      <c r="X116" s="21">
        <v>4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3</v>
      </c>
      <c r="AE116" s="21">
        <f>SUM(L116:AD116)</f>
        <v>12</v>
      </c>
      <c r="AF116" s="21">
        <v>199</v>
      </c>
    </row>
    <row r="117" spans="2:32" ht="12.75">
      <c r="B117" s="56" t="s">
        <v>239</v>
      </c>
      <c r="C117" s="57"/>
      <c r="D117" s="57"/>
      <c r="E117" s="57"/>
      <c r="F117" s="57"/>
      <c r="G117" s="57"/>
      <c r="H117" s="57"/>
      <c r="I117" s="57"/>
      <c r="J117" s="58"/>
      <c r="K117" s="21" t="s">
        <v>255</v>
      </c>
      <c r="L117" s="21">
        <f>SUM(L118:L119)</f>
        <v>95</v>
      </c>
      <c r="M117" s="21">
        <f aca="true" t="shared" si="50" ref="M117:AE117">SUM(M118:M119)</f>
        <v>5</v>
      </c>
      <c r="N117" s="21">
        <f t="shared" si="50"/>
        <v>0</v>
      </c>
      <c r="O117" s="21">
        <f t="shared" si="50"/>
        <v>20</v>
      </c>
      <c r="P117" s="21">
        <f t="shared" si="50"/>
        <v>73</v>
      </c>
      <c r="Q117" s="21">
        <f t="shared" si="50"/>
        <v>48</v>
      </c>
      <c r="R117" s="21">
        <f t="shared" si="50"/>
        <v>8</v>
      </c>
      <c r="S117" s="21">
        <f t="shared" si="50"/>
        <v>3</v>
      </c>
      <c r="T117" s="21">
        <f t="shared" si="50"/>
        <v>10</v>
      </c>
      <c r="U117" s="21">
        <f t="shared" si="50"/>
        <v>11</v>
      </c>
      <c r="V117" s="21">
        <f t="shared" si="50"/>
        <v>4</v>
      </c>
      <c r="W117" s="21">
        <f t="shared" si="50"/>
        <v>17</v>
      </c>
      <c r="X117" s="21">
        <f t="shared" si="50"/>
        <v>27</v>
      </c>
      <c r="Y117" s="21">
        <f t="shared" si="50"/>
        <v>4</v>
      </c>
      <c r="Z117" s="21">
        <f t="shared" si="50"/>
        <v>6</v>
      </c>
      <c r="AA117" s="21">
        <f t="shared" si="50"/>
        <v>2</v>
      </c>
      <c r="AB117" s="21">
        <f t="shared" si="50"/>
        <v>11</v>
      </c>
      <c r="AC117" s="21">
        <f t="shared" si="50"/>
        <v>12</v>
      </c>
      <c r="AD117" s="21">
        <f t="shared" si="50"/>
        <v>38</v>
      </c>
      <c r="AE117" s="21">
        <f t="shared" si="50"/>
        <v>394</v>
      </c>
      <c r="AF117" s="21">
        <f>SUM(AF118:AF119)</f>
        <v>16993</v>
      </c>
    </row>
    <row r="118" spans="2:32" ht="12.75">
      <c r="B118" s="56" t="s">
        <v>240</v>
      </c>
      <c r="C118" s="57"/>
      <c r="D118" s="57"/>
      <c r="E118" s="57"/>
      <c r="F118" s="57"/>
      <c r="G118" s="57"/>
      <c r="H118" s="57"/>
      <c r="I118" s="57"/>
      <c r="J118" s="58"/>
      <c r="K118" s="21" t="s">
        <v>256</v>
      </c>
      <c r="L118" s="21">
        <f>SUM(L124+L121)</f>
        <v>59</v>
      </c>
      <c r="M118" s="21">
        <f aca="true" t="shared" si="51" ref="M118:AE118">SUM(M124+M121)</f>
        <v>3</v>
      </c>
      <c r="N118" s="21">
        <f t="shared" si="51"/>
        <v>0</v>
      </c>
      <c r="O118" s="21">
        <f t="shared" si="51"/>
        <v>12</v>
      </c>
      <c r="P118" s="21">
        <f t="shared" si="51"/>
        <v>16</v>
      </c>
      <c r="Q118" s="21">
        <f t="shared" si="51"/>
        <v>13</v>
      </c>
      <c r="R118" s="21">
        <f t="shared" si="51"/>
        <v>8</v>
      </c>
      <c r="S118" s="21">
        <f t="shared" si="51"/>
        <v>3</v>
      </c>
      <c r="T118" s="21">
        <f t="shared" si="51"/>
        <v>3</v>
      </c>
      <c r="U118" s="21">
        <f t="shared" si="51"/>
        <v>11</v>
      </c>
      <c r="V118" s="21">
        <f t="shared" si="51"/>
        <v>4</v>
      </c>
      <c r="W118" s="21">
        <f t="shared" si="51"/>
        <v>7</v>
      </c>
      <c r="X118" s="21">
        <f t="shared" si="51"/>
        <v>22</v>
      </c>
      <c r="Y118" s="21">
        <f t="shared" si="51"/>
        <v>1</v>
      </c>
      <c r="Z118" s="21">
        <f t="shared" si="51"/>
        <v>6</v>
      </c>
      <c r="AA118" s="21">
        <f t="shared" si="51"/>
        <v>2</v>
      </c>
      <c r="AB118" s="21">
        <f t="shared" si="51"/>
        <v>8</v>
      </c>
      <c r="AC118" s="21">
        <f t="shared" si="51"/>
        <v>9</v>
      </c>
      <c r="AD118" s="21">
        <f t="shared" si="51"/>
        <v>14</v>
      </c>
      <c r="AE118" s="21">
        <f t="shared" si="51"/>
        <v>201</v>
      </c>
      <c r="AF118" s="21">
        <f>SUM(AF124+AF121)</f>
        <v>10102</v>
      </c>
    </row>
    <row r="119" spans="2:32" ht="12.75">
      <c r="B119" s="56" t="s">
        <v>241</v>
      </c>
      <c r="C119" s="57"/>
      <c r="D119" s="57"/>
      <c r="E119" s="57"/>
      <c r="F119" s="57"/>
      <c r="G119" s="57"/>
      <c r="H119" s="57"/>
      <c r="I119" s="57"/>
      <c r="J119" s="58"/>
      <c r="K119" s="21" t="s">
        <v>257</v>
      </c>
      <c r="L119" s="21">
        <f>SUM(L125+L122)</f>
        <v>36</v>
      </c>
      <c r="M119" s="21">
        <f aca="true" t="shared" si="52" ref="M119:AE119">SUM(M125+M122)</f>
        <v>2</v>
      </c>
      <c r="N119" s="21">
        <f t="shared" si="52"/>
        <v>0</v>
      </c>
      <c r="O119" s="21">
        <f t="shared" si="52"/>
        <v>8</v>
      </c>
      <c r="P119" s="21">
        <f t="shared" si="52"/>
        <v>57</v>
      </c>
      <c r="Q119" s="21">
        <f t="shared" si="52"/>
        <v>35</v>
      </c>
      <c r="R119" s="21">
        <f t="shared" si="52"/>
        <v>0</v>
      </c>
      <c r="S119" s="21">
        <f t="shared" si="52"/>
        <v>0</v>
      </c>
      <c r="T119" s="21">
        <f t="shared" si="52"/>
        <v>7</v>
      </c>
      <c r="U119" s="21">
        <f t="shared" si="52"/>
        <v>0</v>
      </c>
      <c r="V119" s="21">
        <f t="shared" si="52"/>
        <v>0</v>
      </c>
      <c r="W119" s="21">
        <f t="shared" si="52"/>
        <v>10</v>
      </c>
      <c r="X119" s="21">
        <f t="shared" si="52"/>
        <v>5</v>
      </c>
      <c r="Y119" s="21">
        <f t="shared" si="52"/>
        <v>3</v>
      </c>
      <c r="Z119" s="21">
        <f t="shared" si="52"/>
        <v>0</v>
      </c>
      <c r="AA119" s="21">
        <f t="shared" si="52"/>
        <v>0</v>
      </c>
      <c r="AB119" s="21">
        <f t="shared" si="52"/>
        <v>3</v>
      </c>
      <c r="AC119" s="21">
        <f t="shared" si="52"/>
        <v>3</v>
      </c>
      <c r="AD119" s="21">
        <f t="shared" si="52"/>
        <v>24</v>
      </c>
      <c r="AE119" s="21">
        <f t="shared" si="52"/>
        <v>193</v>
      </c>
      <c r="AF119" s="21">
        <f>SUM(AF125+AF122)</f>
        <v>6891</v>
      </c>
    </row>
    <row r="120" spans="2:32" ht="12.75">
      <c r="B120" s="56" t="s">
        <v>242</v>
      </c>
      <c r="C120" s="57"/>
      <c r="D120" s="57"/>
      <c r="E120" s="57"/>
      <c r="F120" s="57"/>
      <c r="G120" s="57"/>
      <c r="H120" s="57"/>
      <c r="I120" s="57"/>
      <c r="J120" s="58"/>
      <c r="K120" s="21" t="s">
        <v>258</v>
      </c>
      <c r="L120" s="21">
        <f>SUM(L121:L122)</f>
        <v>62</v>
      </c>
      <c r="M120" s="21">
        <f aca="true" t="shared" si="53" ref="M120:AE120">SUM(M121:M122)</f>
        <v>2</v>
      </c>
      <c r="N120" s="21">
        <f t="shared" si="53"/>
        <v>0</v>
      </c>
      <c r="O120" s="21">
        <f t="shared" si="53"/>
        <v>14</v>
      </c>
      <c r="P120" s="21">
        <f t="shared" si="53"/>
        <v>48</v>
      </c>
      <c r="Q120" s="21">
        <f t="shared" si="53"/>
        <v>36</v>
      </c>
      <c r="R120" s="21">
        <f t="shared" si="53"/>
        <v>4</v>
      </c>
      <c r="S120" s="21">
        <f t="shared" si="53"/>
        <v>1</v>
      </c>
      <c r="T120" s="21">
        <f t="shared" si="53"/>
        <v>8</v>
      </c>
      <c r="U120" s="21">
        <f t="shared" si="53"/>
        <v>6</v>
      </c>
      <c r="V120" s="21">
        <f t="shared" si="53"/>
        <v>2</v>
      </c>
      <c r="W120" s="21">
        <f t="shared" si="53"/>
        <v>11</v>
      </c>
      <c r="X120" s="21">
        <f t="shared" si="53"/>
        <v>17</v>
      </c>
      <c r="Y120" s="21">
        <f t="shared" si="53"/>
        <v>3</v>
      </c>
      <c r="Z120" s="21">
        <f t="shared" si="53"/>
        <v>4</v>
      </c>
      <c r="AA120" s="21">
        <f t="shared" si="53"/>
        <v>2</v>
      </c>
      <c r="AB120" s="21">
        <f t="shared" si="53"/>
        <v>6</v>
      </c>
      <c r="AC120" s="21">
        <f t="shared" si="53"/>
        <v>8</v>
      </c>
      <c r="AD120" s="21">
        <f t="shared" si="53"/>
        <v>28</v>
      </c>
      <c r="AE120" s="21">
        <f t="shared" si="53"/>
        <v>262</v>
      </c>
      <c r="AF120" s="21">
        <f>SUM(AF121:AF122)</f>
        <v>11437</v>
      </c>
    </row>
    <row r="121" spans="2:32" ht="12.75">
      <c r="B121" s="56" t="s">
        <v>243</v>
      </c>
      <c r="C121" s="57"/>
      <c r="D121" s="57"/>
      <c r="E121" s="57"/>
      <c r="F121" s="57"/>
      <c r="G121" s="57"/>
      <c r="H121" s="57"/>
      <c r="I121" s="57"/>
      <c r="J121" s="58"/>
      <c r="K121" s="21" t="s">
        <v>259</v>
      </c>
      <c r="L121" s="21">
        <v>43</v>
      </c>
      <c r="M121" s="21">
        <v>2</v>
      </c>
      <c r="N121" s="21">
        <v>0</v>
      </c>
      <c r="O121" s="21">
        <v>9</v>
      </c>
      <c r="P121" s="21">
        <v>10</v>
      </c>
      <c r="Q121" s="21">
        <v>8</v>
      </c>
      <c r="R121" s="21">
        <v>4</v>
      </c>
      <c r="S121" s="21">
        <v>1</v>
      </c>
      <c r="T121" s="21">
        <v>3</v>
      </c>
      <c r="U121" s="21">
        <v>6</v>
      </c>
      <c r="V121" s="21">
        <v>2</v>
      </c>
      <c r="W121" s="21">
        <v>3</v>
      </c>
      <c r="X121" s="21">
        <v>15</v>
      </c>
      <c r="Y121" s="21">
        <v>1</v>
      </c>
      <c r="Z121" s="21">
        <v>4</v>
      </c>
      <c r="AA121" s="21">
        <v>2</v>
      </c>
      <c r="AB121" s="21">
        <v>6</v>
      </c>
      <c r="AC121" s="21">
        <v>7</v>
      </c>
      <c r="AD121" s="21">
        <v>11</v>
      </c>
      <c r="AE121" s="21">
        <f>SUM(L121:AD121)</f>
        <v>137</v>
      </c>
      <c r="AF121" s="21">
        <v>7064</v>
      </c>
    </row>
    <row r="122" spans="2:32" ht="12.75">
      <c r="B122" s="56" t="s">
        <v>244</v>
      </c>
      <c r="C122" s="57"/>
      <c r="D122" s="57"/>
      <c r="E122" s="57"/>
      <c r="F122" s="57"/>
      <c r="G122" s="57"/>
      <c r="H122" s="57"/>
      <c r="I122" s="57"/>
      <c r="J122" s="58"/>
      <c r="K122" s="21" t="s">
        <v>260</v>
      </c>
      <c r="L122" s="21">
        <v>19</v>
      </c>
      <c r="M122" s="21">
        <v>0</v>
      </c>
      <c r="N122" s="21">
        <v>0</v>
      </c>
      <c r="O122" s="21">
        <v>5</v>
      </c>
      <c r="P122" s="21">
        <v>38</v>
      </c>
      <c r="Q122" s="21">
        <v>28</v>
      </c>
      <c r="R122" s="21">
        <v>0</v>
      </c>
      <c r="S122" s="21">
        <v>0</v>
      </c>
      <c r="T122" s="21">
        <v>5</v>
      </c>
      <c r="U122" s="21">
        <v>0</v>
      </c>
      <c r="V122" s="21">
        <v>0</v>
      </c>
      <c r="W122" s="21">
        <v>8</v>
      </c>
      <c r="X122" s="21">
        <v>2</v>
      </c>
      <c r="Y122" s="21">
        <v>2</v>
      </c>
      <c r="Z122" s="21">
        <v>0</v>
      </c>
      <c r="AA122" s="21">
        <v>0</v>
      </c>
      <c r="AB122" s="21">
        <v>0</v>
      </c>
      <c r="AC122" s="21">
        <v>1</v>
      </c>
      <c r="AD122" s="21">
        <v>17</v>
      </c>
      <c r="AE122" s="21">
        <f>SUM(L122:AD122)</f>
        <v>125</v>
      </c>
      <c r="AF122" s="21">
        <v>4373</v>
      </c>
    </row>
    <row r="123" spans="2:32" ht="12.75">
      <c r="B123" s="56" t="s">
        <v>245</v>
      </c>
      <c r="C123" s="57"/>
      <c r="D123" s="57"/>
      <c r="E123" s="57"/>
      <c r="F123" s="57"/>
      <c r="G123" s="57"/>
      <c r="H123" s="57"/>
      <c r="I123" s="57"/>
      <c r="J123" s="58"/>
      <c r="K123" s="21" t="s">
        <v>261</v>
      </c>
      <c r="L123" s="21">
        <f>SUM(L124:L125)</f>
        <v>33</v>
      </c>
      <c r="M123" s="21">
        <f aca="true" t="shared" si="54" ref="M123:AE123">SUM(M124:M125)</f>
        <v>3</v>
      </c>
      <c r="N123" s="21">
        <f t="shared" si="54"/>
        <v>0</v>
      </c>
      <c r="O123" s="21">
        <f t="shared" si="54"/>
        <v>6</v>
      </c>
      <c r="P123" s="21">
        <f t="shared" si="54"/>
        <v>25</v>
      </c>
      <c r="Q123" s="21">
        <f t="shared" si="54"/>
        <v>12</v>
      </c>
      <c r="R123" s="21">
        <f t="shared" si="54"/>
        <v>4</v>
      </c>
      <c r="S123" s="21">
        <f t="shared" si="54"/>
        <v>2</v>
      </c>
      <c r="T123" s="21">
        <f t="shared" si="54"/>
        <v>2</v>
      </c>
      <c r="U123" s="21">
        <f t="shared" si="54"/>
        <v>5</v>
      </c>
      <c r="V123" s="21">
        <f t="shared" si="54"/>
        <v>2</v>
      </c>
      <c r="W123" s="21">
        <f t="shared" si="54"/>
        <v>6</v>
      </c>
      <c r="X123" s="21">
        <f t="shared" si="54"/>
        <v>10</v>
      </c>
      <c r="Y123" s="21">
        <f t="shared" si="54"/>
        <v>1</v>
      </c>
      <c r="Z123" s="21">
        <f t="shared" si="54"/>
        <v>2</v>
      </c>
      <c r="AA123" s="21">
        <f t="shared" si="54"/>
        <v>0</v>
      </c>
      <c r="AB123" s="21">
        <f t="shared" si="54"/>
        <v>5</v>
      </c>
      <c r="AC123" s="21">
        <f t="shared" si="54"/>
        <v>4</v>
      </c>
      <c r="AD123" s="21">
        <f t="shared" si="54"/>
        <v>10</v>
      </c>
      <c r="AE123" s="21">
        <f t="shared" si="54"/>
        <v>132</v>
      </c>
      <c r="AF123" s="21">
        <f>SUM(AF124:AF125)</f>
        <v>5556</v>
      </c>
    </row>
    <row r="124" spans="2:32" ht="12.75">
      <c r="B124" s="56" t="s">
        <v>246</v>
      </c>
      <c r="C124" s="57"/>
      <c r="D124" s="57"/>
      <c r="E124" s="57"/>
      <c r="F124" s="57"/>
      <c r="G124" s="57"/>
      <c r="H124" s="57"/>
      <c r="I124" s="57"/>
      <c r="J124" s="58"/>
      <c r="K124" s="21" t="s">
        <v>262</v>
      </c>
      <c r="L124" s="21">
        <v>16</v>
      </c>
      <c r="M124" s="21">
        <v>1</v>
      </c>
      <c r="N124" s="21">
        <v>0</v>
      </c>
      <c r="O124" s="21">
        <v>3</v>
      </c>
      <c r="P124" s="21">
        <v>6</v>
      </c>
      <c r="Q124" s="21">
        <v>5</v>
      </c>
      <c r="R124" s="21">
        <v>4</v>
      </c>
      <c r="S124" s="21">
        <v>2</v>
      </c>
      <c r="T124" s="21">
        <v>0</v>
      </c>
      <c r="U124" s="21">
        <v>5</v>
      </c>
      <c r="V124" s="21">
        <v>2</v>
      </c>
      <c r="W124" s="21">
        <v>4</v>
      </c>
      <c r="X124" s="21">
        <v>7</v>
      </c>
      <c r="Y124" s="21">
        <v>0</v>
      </c>
      <c r="Z124" s="21">
        <v>2</v>
      </c>
      <c r="AA124" s="21">
        <v>0</v>
      </c>
      <c r="AB124" s="21">
        <v>2</v>
      </c>
      <c r="AC124" s="21">
        <v>2</v>
      </c>
      <c r="AD124" s="21">
        <v>3</v>
      </c>
      <c r="AE124" s="21">
        <f>SUM(L124:AD124)</f>
        <v>64</v>
      </c>
      <c r="AF124" s="21">
        <v>3038</v>
      </c>
    </row>
    <row r="125" spans="2:32" ht="12.75">
      <c r="B125" s="56" t="s">
        <v>264</v>
      </c>
      <c r="C125" s="57"/>
      <c r="D125" s="57"/>
      <c r="E125" s="57"/>
      <c r="F125" s="57"/>
      <c r="G125" s="57"/>
      <c r="H125" s="57"/>
      <c r="I125" s="57"/>
      <c r="J125" s="58"/>
      <c r="K125" s="21" t="s">
        <v>263</v>
      </c>
      <c r="L125" s="21">
        <v>17</v>
      </c>
      <c r="M125" s="21">
        <v>2</v>
      </c>
      <c r="N125" s="21">
        <v>0</v>
      </c>
      <c r="O125" s="21">
        <v>3</v>
      </c>
      <c r="P125" s="21">
        <v>19</v>
      </c>
      <c r="Q125" s="21">
        <v>7</v>
      </c>
      <c r="R125" s="21">
        <v>0</v>
      </c>
      <c r="S125" s="21">
        <v>0</v>
      </c>
      <c r="T125" s="21">
        <v>2</v>
      </c>
      <c r="U125" s="21">
        <v>0</v>
      </c>
      <c r="V125" s="21">
        <v>0</v>
      </c>
      <c r="W125" s="21">
        <v>2</v>
      </c>
      <c r="X125" s="21">
        <v>3</v>
      </c>
      <c r="Y125" s="21">
        <v>1</v>
      </c>
      <c r="Z125" s="21">
        <v>0</v>
      </c>
      <c r="AA125" s="21">
        <v>0</v>
      </c>
      <c r="AB125" s="21">
        <v>3</v>
      </c>
      <c r="AC125" s="21">
        <v>2</v>
      </c>
      <c r="AD125" s="21">
        <v>7</v>
      </c>
      <c r="AE125" s="21">
        <f>SUM(L125:AD125)</f>
        <v>68</v>
      </c>
      <c r="AF125" s="21">
        <v>2518</v>
      </c>
    </row>
    <row r="126" spans="2:32" ht="12.75">
      <c r="B126" s="53" t="s">
        <v>287</v>
      </c>
      <c r="C126" s="54"/>
      <c r="D126" s="54"/>
      <c r="E126" s="54"/>
      <c r="F126" s="54"/>
      <c r="G126" s="54"/>
      <c r="H126" s="54"/>
      <c r="I126" s="54"/>
      <c r="J126" s="55"/>
      <c r="K126" s="23" t="s">
        <v>288</v>
      </c>
      <c r="L126" s="21">
        <f>SUM(L127:L128)</f>
        <v>141</v>
      </c>
      <c r="M126" s="21">
        <f aca="true" t="shared" si="55" ref="M126:AF126">SUM(M127:M128)</f>
        <v>3</v>
      </c>
      <c r="N126" s="21">
        <f t="shared" si="55"/>
        <v>3</v>
      </c>
      <c r="O126" s="21">
        <f t="shared" si="55"/>
        <v>44</v>
      </c>
      <c r="P126" s="21">
        <f t="shared" si="55"/>
        <v>143</v>
      </c>
      <c r="Q126" s="21">
        <f t="shared" si="55"/>
        <v>56</v>
      </c>
      <c r="R126" s="21">
        <f t="shared" si="55"/>
        <v>19</v>
      </c>
      <c r="S126" s="21">
        <f t="shared" si="55"/>
        <v>7</v>
      </c>
      <c r="T126" s="21">
        <f t="shared" si="55"/>
        <v>21</v>
      </c>
      <c r="U126" s="21">
        <f t="shared" si="55"/>
        <v>40</v>
      </c>
      <c r="V126" s="21">
        <f t="shared" si="55"/>
        <v>6</v>
      </c>
      <c r="W126" s="21">
        <f t="shared" si="55"/>
        <v>23</v>
      </c>
      <c r="X126" s="21">
        <f t="shared" si="55"/>
        <v>65</v>
      </c>
      <c r="Y126" s="21">
        <f t="shared" si="55"/>
        <v>10</v>
      </c>
      <c r="Z126" s="21">
        <f t="shared" si="55"/>
        <v>11</v>
      </c>
      <c r="AA126" s="21">
        <f t="shared" si="55"/>
        <v>7</v>
      </c>
      <c r="AB126" s="21">
        <f t="shared" si="55"/>
        <v>19</v>
      </c>
      <c r="AC126" s="21">
        <f t="shared" si="55"/>
        <v>26</v>
      </c>
      <c r="AD126" s="21">
        <f t="shared" si="55"/>
        <v>65</v>
      </c>
      <c r="AE126" s="21">
        <f t="shared" si="55"/>
        <v>709</v>
      </c>
      <c r="AF126" s="21">
        <f t="shared" si="55"/>
        <v>24434</v>
      </c>
    </row>
    <row r="127" spans="2:32" ht="12.75">
      <c r="B127" s="53" t="s">
        <v>289</v>
      </c>
      <c r="C127" s="54"/>
      <c r="D127" s="54"/>
      <c r="E127" s="54"/>
      <c r="F127" s="54"/>
      <c r="G127" s="54"/>
      <c r="H127" s="54"/>
      <c r="I127" s="54"/>
      <c r="J127" s="55"/>
      <c r="K127" s="23" t="s">
        <v>290</v>
      </c>
      <c r="L127" s="21">
        <f>SUM(L133+L130)</f>
        <v>48</v>
      </c>
      <c r="M127" s="21">
        <f aca="true" t="shared" si="56" ref="M127:AF128">SUM(M133+M130)</f>
        <v>2</v>
      </c>
      <c r="N127" s="21">
        <f t="shared" si="56"/>
        <v>3</v>
      </c>
      <c r="O127" s="21">
        <f t="shared" si="56"/>
        <v>26</v>
      </c>
      <c r="P127" s="21">
        <f t="shared" si="56"/>
        <v>24</v>
      </c>
      <c r="Q127" s="21">
        <f t="shared" si="56"/>
        <v>6</v>
      </c>
      <c r="R127" s="21">
        <f t="shared" si="56"/>
        <v>14</v>
      </c>
      <c r="S127" s="21">
        <f t="shared" si="56"/>
        <v>5</v>
      </c>
      <c r="T127" s="21">
        <f t="shared" si="56"/>
        <v>5</v>
      </c>
      <c r="U127" s="21">
        <f t="shared" si="56"/>
        <v>36</v>
      </c>
      <c r="V127" s="21">
        <f t="shared" si="56"/>
        <v>6</v>
      </c>
      <c r="W127" s="21">
        <f t="shared" si="56"/>
        <v>12</v>
      </c>
      <c r="X127" s="21">
        <f t="shared" si="56"/>
        <v>58</v>
      </c>
      <c r="Y127" s="21">
        <f t="shared" si="56"/>
        <v>3</v>
      </c>
      <c r="Z127" s="21">
        <f t="shared" si="56"/>
        <v>11</v>
      </c>
      <c r="AA127" s="21">
        <f t="shared" si="56"/>
        <v>7</v>
      </c>
      <c r="AB127" s="21">
        <f t="shared" si="56"/>
        <v>7</v>
      </c>
      <c r="AC127" s="21">
        <f t="shared" si="56"/>
        <v>19</v>
      </c>
      <c r="AD127" s="21">
        <f t="shared" si="56"/>
        <v>22</v>
      </c>
      <c r="AE127" s="21">
        <f t="shared" si="56"/>
        <v>314</v>
      </c>
      <c r="AF127" s="21">
        <f t="shared" si="56"/>
        <v>16644</v>
      </c>
    </row>
    <row r="128" spans="2:32" ht="12.75">
      <c r="B128" s="53" t="s">
        <v>291</v>
      </c>
      <c r="C128" s="54"/>
      <c r="D128" s="54"/>
      <c r="E128" s="54"/>
      <c r="F128" s="54"/>
      <c r="G128" s="54"/>
      <c r="H128" s="54"/>
      <c r="I128" s="54"/>
      <c r="J128" s="55"/>
      <c r="K128" s="23" t="s">
        <v>292</v>
      </c>
      <c r="L128" s="21">
        <f>SUM(L134+L131)</f>
        <v>93</v>
      </c>
      <c r="M128" s="21">
        <f aca="true" t="shared" si="57" ref="M128:AE128">SUM(M134+M131)</f>
        <v>1</v>
      </c>
      <c r="N128" s="21">
        <f t="shared" si="57"/>
        <v>0</v>
      </c>
      <c r="O128" s="21">
        <f t="shared" si="57"/>
        <v>18</v>
      </c>
      <c r="P128" s="21">
        <f t="shared" si="57"/>
        <v>119</v>
      </c>
      <c r="Q128" s="21">
        <f t="shared" si="57"/>
        <v>50</v>
      </c>
      <c r="R128" s="21">
        <f t="shared" si="57"/>
        <v>5</v>
      </c>
      <c r="S128" s="21">
        <f t="shared" si="57"/>
        <v>2</v>
      </c>
      <c r="T128" s="21">
        <f t="shared" si="57"/>
        <v>16</v>
      </c>
      <c r="U128" s="21">
        <f t="shared" si="57"/>
        <v>4</v>
      </c>
      <c r="V128" s="21">
        <f t="shared" si="57"/>
        <v>0</v>
      </c>
      <c r="W128" s="21">
        <f t="shared" si="57"/>
        <v>11</v>
      </c>
      <c r="X128" s="21">
        <f t="shared" si="57"/>
        <v>7</v>
      </c>
      <c r="Y128" s="21">
        <f t="shared" si="57"/>
        <v>7</v>
      </c>
      <c r="Z128" s="21">
        <f t="shared" si="57"/>
        <v>0</v>
      </c>
      <c r="AA128" s="21">
        <f t="shared" si="57"/>
        <v>0</v>
      </c>
      <c r="AB128" s="21">
        <f t="shared" si="57"/>
        <v>12</v>
      </c>
      <c r="AC128" s="21">
        <f t="shared" si="57"/>
        <v>7</v>
      </c>
      <c r="AD128" s="21">
        <f t="shared" si="57"/>
        <v>43</v>
      </c>
      <c r="AE128" s="21">
        <f t="shared" si="57"/>
        <v>395</v>
      </c>
      <c r="AF128" s="21">
        <f t="shared" si="56"/>
        <v>7790</v>
      </c>
    </row>
    <row r="129" spans="2:32" ht="12.75">
      <c r="B129" s="53" t="s">
        <v>293</v>
      </c>
      <c r="C129" s="54"/>
      <c r="D129" s="54"/>
      <c r="E129" s="54"/>
      <c r="F129" s="54"/>
      <c r="G129" s="54"/>
      <c r="H129" s="54"/>
      <c r="I129" s="54"/>
      <c r="J129" s="55"/>
      <c r="K129" s="23" t="s">
        <v>294</v>
      </c>
      <c r="L129" s="21">
        <f>SUM(L130:L131)</f>
        <v>62</v>
      </c>
      <c r="M129" s="21">
        <f aca="true" t="shared" si="58" ref="M129:AF129">SUM(M130:M131)</f>
        <v>1</v>
      </c>
      <c r="N129" s="21">
        <f t="shared" si="58"/>
        <v>0</v>
      </c>
      <c r="O129" s="21">
        <f t="shared" si="58"/>
        <v>21</v>
      </c>
      <c r="P129" s="21">
        <f t="shared" si="58"/>
        <v>72</v>
      </c>
      <c r="Q129" s="21">
        <f t="shared" si="58"/>
        <v>26</v>
      </c>
      <c r="R129" s="21">
        <f t="shared" si="58"/>
        <v>12</v>
      </c>
      <c r="S129" s="21">
        <f t="shared" si="58"/>
        <v>4</v>
      </c>
      <c r="T129" s="21">
        <f t="shared" si="58"/>
        <v>11</v>
      </c>
      <c r="U129" s="21">
        <f t="shared" si="58"/>
        <v>20</v>
      </c>
      <c r="V129" s="21">
        <f t="shared" si="58"/>
        <v>4</v>
      </c>
      <c r="W129" s="21">
        <f t="shared" si="58"/>
        <v>13</v>
      </c>
      <c r="X129" s="21">
        <f t="shared" si="58"/>
        <v>42</v>
      </c>
      <c r="Y129" s="21">
        <f t="shared" si="58"/>
        <v>6</v>
      </c>
      <c r="Z129" s="21">
        <f t="shared" si="58"/>
        <v>8</v>
      </c>
      <c r="AA129" s="21">
        <f t="shared" si="58"/>
        <v>5</v>
      </c>
      <c r="AB129" s="21">
        <f t="shared" si="58"/>
        <v>10</v>
      </c>
      <c r="AC129" s="21">
        <f t="shared" si="58"/>
        <v>17</v>
      </c>
      <c r="AD129" s="21">
        <f t="shared" si="58"/>
        <v>39</v>
      </c>
      <c r="AE129" s="21">
        <f t="shared" si="58"/>
        <v>373</v>
      </c>
      <c r="AF129" s="21">
        <f t="shared" si="58"/>
        <v>12826</v>
      </c>
    </row>
    <row r="130" spans="2:32" ht="12.75">
      <c r="B130" s="53" t="s">
        <v>295</v>
      </c>
      <c r="C130" s="54"/>
      <c r="D130" s="54"/>
      <c r="E130" s="54"/>
      <c r="F130" s="54"/>
      <c r="G130" s="54"/>
      <c r="H130" s="54"/>
      <c r="I130" s="54"/>
      <c r="J130" s="55"/>
      <c r="K130" s="23" t="s">
        <v>296</v>
      </c>
      <c r="L130" s="21">
        <v>22</v>
      </c>
      <c r="M130" s="21">
        <v>1</v>
      </c>
      <c r="N130" s="21">
        <v>0</v>
      </c>
      <c r="O130" s="21">
        <v>13</v>
      </c>
      <c r="P130" s="21">
        <v>9</v>
      </c>
      <c r="Q130" s="21">
        <v>3</v>
      </c>
      <c r="R130" s="21">
        <v>10</v>
      </c>
      <c r="S130" s="21">
        <v>4</v>
      </c>
      <c r="T130" s="21">
        <v>2</v>
      </c>
      <c r="U130" s="21">
        <v>17</v>
      </c>
      <c r="V130" s="21">
        <v>4</v>
      </c>
      <c r="W130" s="21">
        <v>6</v>
      </c>
      <c r="X130" s="21">
        <v>38</v>
      </c>
      <c r="Y130" s="21">
        <v>1</v>
      </c>
      <c r="Z130" s="21">
        <v>8</v>
      </c>
      <c r="AA130" s="21">
        <v>5</v>
      </c>
      <c r="AB130" s="21">
        <v>3</v>
      </c>
      <c r="AC130" s="21">
        <v>14</v>
      </c>
      <c r="AD130" s="21">
        <v>15</v>
      </c>
      <c r="AE130" s="21">
        <f>SUM(L130:AD130)</f>
        <v>175</v>
      </c>
      <c r="AF130" s="21">
        <v>8678</v>
      </c>
    </row>
    <row r="131" spans="2:32" ht="12.75">
      <c r="B131" s="53" t="s">
        <v>297</v>
      </c>
      <c r="C131" s="54"/>
      <c r="D131" s="54"/>
      <c r="E131" s="54"/>
      <c r="F131" s="54"/>
      <c r="G131" s="54"/>
      <c r="H131" s="54"/>
      <c r="I131" s="54"/>
      <c r="J131" s="55"/>
      <c r="K131" s="23" t="s">
        <v>298</v>
      </c>
      <c r="L131" s="21">
        <v>40</v>
      </c>
      <c r="M131" s="21">
        <v>0</v>
      </c>
      <c r="N131" s="21">
        <v>0</v>
      </c>
      <c r="O131" s="21">
        <v>8</v>
      </c>
      <c r="P131" s="21">
        <v>63</v>
      </c>
      <c r="Q131" s="21">
        <v>23</v>
      </c>
      <c r="R131" s="21">
        <v>2</v>
      </c>
      <c r="S131" s="21">
        <v>0</v>
      </c>
      <c r="T131" s="21">
        <v>9</v>
      </c>
      <c r="U131" s="21">
        <v>3</v>
      </c>
      <c r="V131" s="21">
        <v>0</v>
      </c>
      <c r="W131" s="21">
        <v>7</v>
      </c>
      <c r="X131" s="21">
        <v>4</v>
      </c>
      <c r="Y131" s="21">
        <v>5</v>
      </c>
      <c r="Z131" s="21">
        <v>0</v>
      </c>
      <c r="AA131" s="21">
        <v>0</v>
      </c>
      <c r="AB131" s="21">
        <v>7</v>
      </c>
      <c r="AC131" s="21">
        <v>3</v>
      </c>
      <c r="AD131" s="21">
        <v>24</v>
      </c>
      <c r="AE131" s="21">
        <f>SUM(L131:AD131)</f>
        <v>198</v>
      </c>
      <c r="AF131" s="21">
        <v>4148</v>
      </c>
    </row>
    <row r="132" spans="2:32" ht="12.75">
      <c r="B132" s="50" t="s">
        <v>299</v>
      </c>
      <c r="C132" s="51"/>
      <c r="D132" s="51"/>
      <c r="E132" s="51"/>
      <c r="F132" s="51"/>
      <c r="G132" s="51"/>
      <c r="H132" s="51"/>
      <c r="I132" s="51"/>
      <c r="J132" s="52"/>
      <c r="K132" s="23" t="s">
        <v>300</v>
      </c>
      <c r="L132" s="21">
        <f>SUM(L133:L134)</f>
        <v>79</v>
      </c>
      <c r="M132" s="21">
        <f aca="true" t="shared" si="59" ref="M132:AF132">SUM(M133:M134)</f>
        <v>2</v>
      </c>
      <c r="N132" s="21">
        <f t="shared" si="59"/>
        <v>3</v>
      </c>
      <c r="O132" s="21">
        <f t="shared" si="59"/>
        <v>23</v>
      </c>
      <c r="P132" s="21">
        <f t="shared" si="59"/>
        <v>71</v>
      </c>
      <c r="Q132" s="21">
        <f t="shared" si="59"/>
        <v>30</v>
      </c>
      <c r="R132" s="21">
        <f t="shared" si="59"/>
        <v>7</v>
      </c>
      <c r="S132" s="21">
        <f t="shared" si="59"/>
        <v>3</v>
      </c>
      <c r="T132" s="21">
        <f t="shared" si="59"/>
        <v>10</v>
      </c>
      <c r="U132" s="21">
        <f t="shared" si="59"/>
        <v>20</v>
      </c>
      <c r="V132" s="21">
        <f t="shared" si="59"/>
        <v>2</v>
      </c>
      <c r="W132" s="21">
        <f t="shared" si="59"/>
        <v>10</v>
      </c>
      <c r="X132" s="21">
        <f t="shared" si="59"/>
        <v>23</v>
      </c>
      <c r="Y132" s="21">
        <f t="shared" si="59"/>
        <v>4</v>
      </c>
      <c r="Z132" s="21">
        <f t="shared" si="59"/>
        <v>3</v>
      </c>
      <c r="AA132" s="21">
        <f t="shared" si="59"/>
        <v>2</v>
      </c>
      <c r="AB132" s="21">
        <f t="shared" si="59"/>
        <v>9</v>
      </c>
      <c r="AC132" s="21">
        <f t="shared" si="59"/>
        <v>9</v>
      </c>
      <c r="AD132" s="21">
        <f t="shared" si="59"/>
        <v>26</v>
      </c>
      <c r="AE132" s="21">
        <f t="shared" si="59"/>
        <v>336</v>
      </c>
      <c r="AF132" s="21">
        <f t="shared" si="59"/>
        <v>11608</v>
      </c>
    </row>
    <row r="133" spans="2:32" ht="12.75">
      <c r="B133" s="50" t="s">
        <v>301</v>
      </c>
      <c r="C133" s="51"/>
      <c r="D133" s="51"/>
      <c r="E133" s="51"/>
      <c r="F133" s="51"/>
      <c r="G133" s="51"/>
      <c r="H133" s="51"/>
      <c r="I133" s="51"/>
      <c r="J133" s="52"/>
      <c r="K133" s="23" t="s">
        <v>303</v>
      </c>
      <c r="L133" s="21">
        <v>26</v>
      </c>
      <c r="M133" s="21">
        <v>1</v>
      </c>
      <c r="N133" s="21">
        <v>3</v>
      </c>
      <c r="O133" s="21">
        <v>13</v>
      </c>
      <c r="P133" s="21">
        <v>15</v>
      </c>
      <c r="Q133" s="21">
        <v>3</v>
      </c>
      <c r="R133" s="21">
        <v>4</v>
      </c>
      <c r="S133" s="21">
        <v>1</v>
      </c>
      <c r="T133" s="21">
        <v>3</v>
      </c>
      <c r="U133" s="21">
        <v>19</v>
      </c>
      <c r="V133" s="21">
        <v>2</v>
      </c>
      <c r="W133" s="21">
        <v>6</v>
      </c>
      <c r="X133" s="21">
        <v>20</v>
      </c>
      <c r="Y133" s="21">
        <v>2</v>
      </c>
      <c r="Z133" s="21">
        <v>3</v>
      </c>
      <c r="AA133" s="21">
        <v>2</v>
      </c>
      <c r="AB133" s="21">
        <v>4</v>
      </c>
      <c r="AC133" s="21">
        <v>5</v>
      </c>
      <c r="AD133" s="21">
        <v>7</v>
      </c>
      <c r="AE133" s="21">
        <f>SUM(L133:AD133)</f>
        <v>139</v>
      </c>
      <c r="AF133" s="21">
        <v>7966</v>
      </c>
    </row>
    <row r="134" spans="2:32" ht="12.75">
      <c r="B134" s="53" t="s">
        <v>302</v>
      </c>
      <c r="C134" s="54"/>
      <c r="D134" s="54"/>
      <c r="E134" s="54"/>
      <c r="F134" s="54"/>
      <c r="G134" s="54"/>
      <c r="H134" s="54"/>
      <c r="I134" s="54"/>
      <c r="J134" s="55"/>
      <c r="K134" s="23" t="s">
        <v>304</v>
      </c>
      <c r="L134" s="21">
        <v>53</v>
      </c>
      <c r="M134" s="21">
        <v>1</v>
      </c>
      <c r="N134" s="21">
        <v>0</v>
      </c>
      <c r="O134" s="21">
        <v>10</v>
      </c>
      <c r="P134" s="21">
        <v>56</v>
      </c>
      <c r="Q134" s="21">
        <v>27</v>
      </c>
      <c r="R134" s="21">
        <v>3</v>
      </c>
      <c r="S134" s="21">
        <v>2</v>
      </c>
      <c r="T134" s="21">
        <v>7</v>
      </c>
      <c r="U134" s="21">
        <v>1</v>
      </c>
      <c r="V134" s="21">
        <v>0</v>
      </c>
      <c r="W134" s="21">
        <v>4</v>
      </c>
      <c r="X134" s="21">
        <v>3</v>
      </c>
      <c r="Y134" s="21">
        <v>2</v>
      </c>
      <c r="Z134" s="21">
        <v>0</v>
      </c>
      <c r="AA134" s="21">
        <v>0</v>
      </c>
      <c r="AB134" s="21">
        <v>5</v>
      </c>
      <c r="AC134" s="21">
        <v>4</v>
      </c>
      <c r="AD134" s="21">
        <v>19</v>
      </c>
      <c r="AE134" s="21">
        <f>SUM(L134:AD134)</f>
        <v>197</v>
      </c>
      <c r="AF134" s="21">
        <v>3642</v>
      </c>
    </row>
    <row r="135" spans="2:32" ht="12.75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2:32" ht="12.75">
      <c r="B136" s="47" t="s">
        <v>125</v>
      </c>
      <c r="C136" s="48"/>
      <c r="D136" s="48"/>
      <c r="E136" s="48"/>
      <c r="F136" s="48"/>
      <c r="G136" s="48"/>
      <c r="H136" s="48"/>
      <c r="I136" s="48"/>
      <c r="J136" s="49"/>
      <c r="K136" s="21" t="s">
        <v>209</v>
      </c>
      <c r="L136" s="27">
        <f>SUM(L27/L26)*100</f>
        <v>0.62526378315852</v>
      </c>
      <c r="M136" s="27">
        <f aca="true" t="shared" si="60" ref="M136:AF136">SUM(M27/M26)*100</f>
        <v>0.408997955010225</v>
      </c>
      <c r="N136" s="27">
        <f t="shared" si="60"/>
        <v>0.3126628452318916</v>
      </c>
      <c r="O136" s="27">
        <f t="shared" si="60"/>
        <v>0.4830381433568375</v>
      </c>
      <c r="P136" s="27">
        <f t="shared" si="60"/>
        <v>0.7374034925585783</v>
      </c>
      <c r="Q136" s="27">
        <f t="shared" si="60"/>
        <v>0.43680838672102507</v>
      </c>
      <c r="R136" s="27">
        <f t="shared" si="60"/>
        <v>0.4786771105308964</v>
      </c>
      <c r="S136" s="27">
        <f t="shared" si="60"/>
        <v>0.5544005544005544</v>
      </c>
      <c r="T136" s="27">
        <f t="shared" si="60"/>
        <v>0.456912124110084</v>
      </c>
      <c r="U136" s="27">
        <f t="shared" si="60"/>
        <v>0.5385029617662896</v>
      </c>
      <c r="V136" s="27">
        <f t="shared" si="60"/>
        <v>0.6273963053328686</v>
      </c>
      <c r="W136" s="27">
        <f t="shared" si="60"/>
        <v>0.6463878326996197</v>
      </c>
      <c r="X136" s="27">
        <f t="shared" si="60"/>
        <v>0.6478676299230948</v>
      </c>
      <c r="Y136" s="27">
        <f t="shared" si="60"/>
        <v>0.8101024541339051</v>
      </c>
      <c r="Z136" s="27">
        <f t="shared" si="60"/>
        <v>0.6873457878040183</v>
      </c>
      <c r="AA136" s="27">
        <f t="shared" si="60"/>
        <v>0.6255585344057194</v>
      </c>
      <c r="AB136" s="27">
        <f t="shared" si="60"/>
        <v>0.4908577739599951</v>
      </c>
      <c r="AC136" s="27">
        <f t="shared" si="60"/>
        <v>0.5534646889528448</v>
      </c>
      <c r="AD136" s="27">
        <f t="shared" si="60"/>
        <v>0.4650585973832703</v>
      </c>
      <c r="AE136" s="27">
        <f t="shared" si="60"/>
        <v>0.5779088022206259</v>
      </c>
      <c r="AF136" s="27">
        <f t="shared" si="60"/>
        <v>0.5881271448856102</v>
      </c>
    </row>
    <row r="137" spans="2:32" ht="12.75">
      <c r="B137" s="47" t="s">
        <v>126</v>
      </c>
      <c r="C137" s="48"/>
      <c r="D137" s="48"/>
      <c r="E137" s="48"/>
      <c r="F137" s="48"/>
      <c r="G137" s="48"/>
      <c r="H137" s="48"/>
      <c r="I137" s="48"/>
      <c r="J137" s="49"/>
      <c r="K137" s="28" t="s">
        <v>210</v>
      </c>
      <c r="L137" s="27">
        <f>SUM(L28/L27)*100</f>
        <v>56.25</v>
      </c>
      <c r="M137" s="27">
        <f aca="true" t="shared" si="61" ref="M137:AF137">SUM(M28/M27)*100</f>
        <v>40</v>
      </c>
      <c r="N137" s="27">
        <f t="shared" si="61"/>
        <v>0</v>
      </c>
      <c r="O137" s="27">
        <f t="shared" si="61"/>
        <v>50.57471264367817</v>
      </c>
      <c r="P137" s="27">
        <f t="shared" si="61"/>
        <v>57.180156657963444</v>
      </c>
      <c r="Q137" s="27">
        <f t="shared" si="61"/>
        <v>56.111111111111114</v>
      </c>
      <c r="R137" s="27">
        <f t="shared" si="61"/>
        <v>63.63636363636363</v>
      </c>
      <c r="S137" s="27">
        <f t="shared" si="61"/>
        <v>50</v>
      </c>
      <c r="T137" s="27">
        <f t="shared" si="61"/>
        <v>53.48837209302325</v>
      </c>
      <c r="U137" s="27">
        <f t="shared" si="61"/>
        <v>53.333333333333336</v>
      </c>
      <c r="V137" s="27">
        <f t="shared" si="61"/>
        <v>66.66666666666666</v>
      </c>
      <c r="W137" s="27">
        <f t="shared" si="61"/>
        <v>55.88235294117647</v>
      </c>
      <c r="X137" s="27">
        <f t="shared" si="61"/>
        <v>58.27338129496403</v>
      </c>
      <c r="Y137" s="27">
        <f t="shared" si="61"/>
        <v>64.70588235294117</v>
      </c>
      <c r="Z137" s="27">
        <f t="shared" si="61"/>
        <v>58.97435897435898</v>
      </c>
      <c r="AA137" s="27">
        <f t="shared" si="61"/>
        <v>78.57142857142857</v>
      </c>
      <c r="AB137" s="27">
        <f t="shared" si="61"/>
        <v>55.00000000000001</v>
      </c>
      <c r="AC137" s="27">
        <f t="shared" si="61"/>
        <v>62</v>
      </c>
      <c r="AD137" s="27">
        <f t="shared" si="61"/>
        <v>61.33333333333333</v>
      </c>
      <c r="AE137" s="27">
        <f t="shared" si="61"/>
        <v>56.97412823397075</v>
      </c>
      <c r="AF137" s="27">
        <f t="shared" si="61"/>
        <v>57.3332929837038</v>
      </c>
    </row>
    <row r="138" spans="2:32" ht="12.75">
      <c r="B138" s="47" t="s">
        <v>127</v>
      </c>
      <c r="C138" s="48"/>
      <c r="D138" s="48"/>
      <c r="E138" s="48"/>
      <c r="F138" s="48"/>
      <c r="G138" s="48"/>
      <c r="H138" s="48"/>
      <c r="I138" s="48"/>
      <c r="J138" s="49"/>
      <c r="K138" s="28" t="s">
        <v>211</v>
      </c>
      <c r="L138" s="27">
        <f>SUM(L29/L27)*100</f>
        <v>43.75</v>
      </c>
      <c r="M138" s="27">
        <f aca="true" t="shared" si="62" ref="M138:AF138">SUM(M29/M27)*100</f>
        <v>60</v>
      </c>
      <c r="N138" s="27">
        <f t="shared" si="62"/>
        <v>100</v>
      </c>
      <c r="O138" s="27">
        <f t="shared" si="62"/>
        <v>49.42528735632184</v>
      </c>
      <c r="P138" s="27">
        <f t="shared" si="62"/>
        <v>42.81984334203655</v>
      </c>
      <c r="Q138" s="27">
        <f t="shared" si="62"/>
        <v>43.888888888888886</v>
      </c>
      <c r="R138" s="27">
        <f t="shared" si="62"/>
        <v>36.36363636363637</v>
      </c>
      <c r="S138" s="27">
        <f t="shared" si="62"/>
        <v>50</v>
      </c>
      <c r="T138" s="27">
        <f t="shared" si="62"/>
        <v>46.51162790697674</v>
      </c>
      <c r="U138" s="27">
        <f t="shared" si="62"/>
        <v>46.666666666666664</v>
      </c>
      <c r="V138" s="27">
        <f t="shared" si="62"/>
        <v>33.33333333333333</v>
      </c>
      <c r="W138" s="27">
        <f t="shared" si="62"/>
        <v>44.11764705882353</v>
      </c>
      <c r="X138" s="27">
        <f t="shared" si="62"/>
        <v>41.726618705035975</v>
      </c>
      <c r="Y138" s="27">
        <f t="shared" si="62"/>
        <v>35.294117647058826</v>
      </c>
      <c r="Z138" s="27">
        <f t="shared" si="62"/>
        <v>41.02564102564102</v>
      </c>
      <c r="AA138" s="27">
        <f t="shared" si="62"/>
        <v>21.428571428571427</v>
      </c>
      <c r="AB138" s="27">
        <f t="shared" si="62"/>
        <v>45</v>
      </c>
      <c r="AC138" s="27">
        <f t="shared" si="62"/>
        <v>38</v>
      </c>
      <c r="AD138" s="27">
        <f t="shared" si="62"/>
        <v>38.666666666666664</v>
      </c>
      <c r="AE138" s="27">
        <f t="shared" si="62"/>
        <v>43.02587176602925</v>
      </c>
      <c r="AF138" s="27">
        <f t="shared" si="62"/>
        <v>42.66670701629621</v>
      </c>
    </row>
    <row r="139" spans="2:32" ht="12.75">
      <c r="B139" s="47" t="s">
        <v>128</v>
      </c>
      <c r="C139" s="48"/>
      <c r="D139" s="48"/>
      <c r="E139" s="48"/>
      <c r="F139" s="48"/>
      <c r="G139" s="48"/>
      <c r="H139" s="48"/>
      <c r="I139" s="48"/>
      <c r="J139" s="49"/>
      <c r="K139" s="28" t="s">
        <v>212</v>
      </c>
      <c r="L139" s="27">
        <f>SUM(L34/L27)*100</f>
        <v>45</v>
      </c>
      <c r="M139" s="27">
        <f aca="true" t="shared" si="63" ref="M139:AF139">SUM(M34/M27)*100</f>
        <v>50</v>
      </c>
      <c r="N139" s="27">
        <f t="shared" si="63"/>
        <v>83.33333333333334</v>
      </c>
      <c r="O139" s="27">
        <f t="shared" si="63"/>
        <v>55.172413793103445</v>
      </c>
      <c r="P139" s="27">
        <f t="shared" si="63"/>
        <v>14.882506527415144</v>
      </c>
      <c r="Q139" s="27">
        <f t="shared" si="63"/>
        <v>15</v>
      </c>
      <c r="R139" s="27">
        <f t="shared" si="63"/>
        <v>84.84848484848484</v>
      </c>
      <c r="S139" s="27">
        <f t="shared" si="63"/>
        <v>66.66666666666666</v>
      </c>
      <c r="T139" s="27">
        <f t="shared" si="63"/>
        <v>27.906976744186046</v>
      </c>
      <c r="U139" s="27">
        <f t="shared" si="63"/>
        <v>90</v>
      </c>
      <c r="V139" s="27">
        <f t="shared" si="63"/>
        <v>94.44444444444444</v>
      </c>
      <c r="W139" s="27">
        <f t="shared" si="63"/>
        <v>54.41176470588235</v>
      </c>
      <c r="X139" s="27">
        <f t="shared" si="63"/>
        <v>76.2589928057554</v>
      </c>
      <c r="Y139" s="27">
        <f t="shared" si="63"/>
        <v>32.35294117647059</v>
      </c>
      <c r="Z139" s="27">
        <f t="shared" si="63"/>
        <v>100</v>
      </c>
      <c r="AA139" s="27">
        <f t="shared" si="63"/>
        <v>92.85714285714286</v>
      </c>
      <c r="AB139" s="27">
        <f t="shared" si="63"/>
        <v>45</v>
      </c>
      <c r="AC139" s="27">
        <f t="shared" si="63"/>
        <v>76</v>
      </c>
      <c r="AD139" s="27">
        <f t="shared" si="63"/>
        <v>33.33333333333333</v>
      </c>
      <c r="AE139" s="27">
        <f t="shared" si="63"/>
        <v>42.80089988751406</v>
      </c>
      <c r="AF139" s="27">
        <f t="shared" si="63"/>
        <v>53.889452102467885</v>
      </c>
    </row>
    <row r="140" spans="2:32" ht="12.75">
      <c r="B140" s="47" t="s">
        <v>129</v>
      </c>
      <c r="C140" s="48"/>
      <c r="D140" s="48"/>
      <c r="E140" s="48"/>
      <c r="F140" s="48"/>
      <c r="G140" s="48"/>
      <c r="H140" s="48"/>
      <c r="I140" s="48"/>
      <c r="J140" s="49"/>
      <c r="K140" s="28" t="s">
        <v>213</v>
      </c>
      <c r="L140" s="27">
        <f>SUM(L35/L27)*100</f>
        <v>55.00000000000001</v>
      </c>
      <c r="M140" s="27">
        <f aca="true" t="shared" si="64" ref="M140:AF140">SUM(M35/M27)*100</f>
        <v>50</v>
      </c>
      <c r="N140" s="27">
        <f t="shared" si="64"/>
        <v>16.666666666666664</v>
      </c>
      <c r="O140" s="27">
        <f t="shared" si="64"/>
        <v>44.827586206896555</v>
      </c>
      <c r="P140" s="27">
        <f t="shared" si="64"/>
        <v>85.11749347258485</v>
      </c>
      <c r="Q140" s="27">
        <f t="shared" si="64"/>
        <v>85</v>
      </c>
      <c r="R140" s="27">
        <f t="shared" si="64"/>
        <v>15.151515151515152</v>
      </c>
      <c r="S140" s="27">
        <f t="shared" si="64"/>
        <v>33.33333333333333</v>
      </c>
      <c r="T140" s="27">
        <f t="shared" si="64"/>
        <v>72.09302325581395</v>
      </c>
      <c r="U140" s="27">
        <f t="shared" si="64"/>
        <v>10</v>
      </c>
      <c r="V140" s="27">
        <f t="shared" si="64"/>
        <v>5.555555555555555</v>
      </c>
      <c r="W140" s="27">
        <f t="shared" si="64"/>
        <v>45.588235294117645</v>
      </c>
      <c r="X140" s="27">
        <f t="shared" si="64"/>
        <v>23.741007194244602</v>
      </c>
      <c r="Y140" s="27">
        <f t="shared" si="64"/>
        <v>67.64705882352942</v>
      </c>
      <c r="Z140" s="27">
        <f t="shared" si="64"/>
        <v>0</v>
      </c>
      <c r="AA140" s="27">
        <f t="shared" si="64"/>
        <v>7.142857142857142</v>
      </c>
      <c r="AB140" s="27">
        <f t="shared" si="64"/>
        <v>55.00000000000001</v>
      </c>
      <c r="AC140" s="27">
        <f t="shared" si="64"/>
        <v>24</v>
      </c>
      <c r="AD140" s="27">
        <f t="shared" si="64"/>
        <v>66.66666666666666</v>
      </c>
      <c r="AE140" s="27">
        <f t="shared" si="64"/>
        <v>57.19910011248594</v>
      </c>
      <c r="AF140" s="27">
        <f t="shared" si="64"/>
        <v>46.110547897532115</v>
      </c>
    </row>
    <row r="141" spans="2:32" ht="12.75">
      <c r="B141" s="47" t="s">
        <v>130</v>
      </c>
      <c r="C141" s="48"/>
      <c r="D141" s="48"/>
      <c r="E141" s="48"/>
      <c r="F141" s="48"/>
      <c r="G141" s="48"/>
      <c r="H141" s="48"/>
      <c r="I141" s="48"/>
      <c r="J141" s="49"/>
      <c r="K141" s="28" t="s">
        <v>214</v>
      </c>
      <c r="L141" s="27">
        <f>SUM(L36/L27)*100</f>
        <v>28.249999999999996</v>
      </c>
      <c r="M141" s="27">
        <f aca="true" t="shared" si="65" ref="M141:AF141">SUM(M36/M27)*100</f>
        <v>20</v>
      </c>
      <c r="N141" s="27">
        <f t="shared" si="65"/>
        <v>33.33333333333333</v>
      </c>
      <c r="O141" s="27">
        <f t="shared" si="65"/>
        <v>18.39080459770115</v>
      </c>
      <c r="P141" s="27">
        <f t="shared" si="65"/>
        <v>27.415143603133156</v>
      </c>
      <c r="Q141" s="27">
        <f t="shared" si="65"/>
        <v>24.444444444444443</v>
      </c>
      <c r="R141" s="27">
        <f t="shared" si="65"/>
        <v>12.121212121212121</v>
      </c>
      <c r="S141" s="27">
        <f t="shared" si="65"/>
        <v>41.66666666666667</v>
      </c>
      <c r="T141" s="27">
        <f t="shared" si="65"/>
        <v>20.930232558139537</v>
      </c>
      <c r="U141" s="27">
        <f t="shared" si="65"/>
        <v>11.666666666666666</v>
      </c>
      <c r="V141" s="27">
        <f t="shared" si="65"/>
        <v>27.77777777777778</v>
      </c>
      <c r="W141" s="27">
        <f t="shared" si="65"/>
        <v>20.588235294117645</v>
      </c>
      <c r="X141" s="27">
        <f t="shared" si="65"/>
        <v>12.949640287769784</v>
      </c>
      <c r="Y141" s="27">
        <f t="shared" si="65"/>
        <v>35.294117647058826</v>
      </c>
      <c r="Z141" s="27">
        <f t="shared" si="65"/>
        <v>38.46153846153847</v>
      </c>
      <c r="AA141" s="27">
        <f t="shared" si="65"/>
        <v>28.57142857142857</v>
      </c>
      <c r="AB141" s="27">
        <f t="shared" si="65"/>
        <v>12.5</v>
      </c>
      <c r="AC141" s="27">
        <f t="shared" si="65"/>
        <v>18</v>
      </c>
      <c r="AD141" s="27">
        <f t="shared" si="65"/>
        <v>20</v>
      </c>
      <c r="AE141" s="27">
        <f t="shared" si="65"/>
        <v>23.847019122609677</v>
      </c>
      <c r="AF141" s="27">
        <f t="shared" si="65"/>
        <v>18.01510084885533</v>
      </c>
    </row>
    <row r="142" spans="2:32" ht="12.75">
      <c r="B142" s="47" t="s">
        <v>131</v>
      </c>
      <c r="C142" s="48"/>
      <c r="D142" s="48"/>
      <c r="E142" s="48"/>
      <c r="F142" s="48"/>
      <c r="G142" s="48"/>
      <c r="H142" s="48"/>
      <c r="I142" s="48"/>
      <c r="J142" s="49"/>
      <c r="K142" s="28" t="s">
        <v>215</v>
      </c>
      <c r="L142" s="27">
        <f>SUM(L37/L27)*100</f>
        <v>12.75</v>
      </c>
      <c r="M142" s="27">
        <f aca="true" t="shared" si="66" ref="M142:AF142">SUM(M37/M27)*100</f>
        <v>0</v>
      </c>
      <c r="N142" s="27">
        <f t="shared" si="66"/>
        <v>16.666666666666664</v>
      </c>
      <c r="O142" s="27">
        <f t="shared" si="66"/>
        <v>8.045977011494253</v>
      </c>
      <c r="P142" s="27">
        <f t="shared" si="66"/>
        <v>3.1331592689295036</v>
      </c>
      <c r="Q142" s="27">
        <f t="shared" si="66"/>
        <v>2.7777777777777777</v>
      </c>
      <c r="R142" s="27">
        <f t="shared" si="66"/>
        <v>12.121212121212121</v>
      </c>
      <c r="S142" s="27">
        <f t="shared" si="66"/>
        <v>25</v>
      </c>
      <c r="T142" s="27">
        <f t="shared" si="66"/>
        <v>6.976744186046512</v>
      </c>
      <c r="U142" s="27">
        <f t="shared" si="66"/>
        <v>10</v>
      </c>
      <c r="V142" s="27">
        <f t="shared" si="66"/>
        <v>22.22222222222222</v>
      </c>
      <c r="W142" s="27">
        <f t="shared" si="66"/>
        <v>11.76470588235294</v>
      </c>
      <c r="X142" s="27">
        <f t="shared" si="66"/>
        <v>9.352517985611511</v>
      </c>
      <c r="Y142" s="27">
        <f t="shared" si="66"/>
        <v>14.705882352941178</v>
      </c>
      <c r="Z142" s="27">
        <f t="shared" si="66"/>
        <v>38.46153846153847</v>
      </c>
      <c r="AA142" s="27">
        <f t="shared" si="66"/>
        <v>21.428571428571427</v>
      </c>
      <c r="AB142" s="27">
        <f t="shared" si="66"/>
        <v>5</v>
      </c>
      <c r="AC142" s="27">
        <f t="shared" si="66"/>
        <v>14.000000000000002</v>
      </c>
      <c r="AD142" s="27">
        <f t="shared" si="66"/>
        <v>4.666666666666667</v>
      </c>
      <c r="AE142" s="27">
        <f t="shared" si="66"/>
        <v>8.942632170978628</v>
      </c>
      <c r="AF142" s="27">
        <f t="shared" si="66"/>
        <v>9.207281090650486</v>
      </c>
    </row>
    <row r="143" spans="2:32" ht="12.75">
      <c r="B143" s="47" t="s">
        <v>132</v>
      </c>
      <c r="C143" s="48"/>
      <c r="D143" s="48"/>
      <c r="E143" s="48"/>
      <c r="F143" s="48"/>
      <c r="G143" s="48"/>
      <c r="H143" s="48"/>
      <c r="I143" s="48"/>
      <c r="J143" s="49"/>
      <c r="K143" s="28" t="s">
        <v>216</v>
      </c>
      <c r="L143" s="27">
        <f>SUM(L38/L27)*100</f>
        <v>15.5</v>
      </c>
      <c r="M143" s="27">
        <f aca="true" t="shared" si="67" ref="M143:AF143">SUM(M38/M27)*100</f>
        <v>20</v>
      </c>
      <c r="N143" s="27">
        <f t="shared" si="67"/>
        <v>16.666666666666664</v>
      </c>
      <c r="O143" s="27">
        <f t="shared" si="67"/>
        <v>10.344827586206897</v>
      </c>
      <c r="P143" s="27">
        <f t="shared" si="67"/>
        <v>24.281984334203656</v>
      </c>
      <c r="Q143" s="27">
        <f t="shared" si="67"/>
        <v>21.666666666666668</v>
      </c>
      <c r="R143" s="27">
        <f t="shared" si="67"/>
        <v>0</v>
      </c>
      <c r="S143" s="27">
        <f t="shared" si="67"/>
        <v>16.666666666666664</v>
      </c>
      <c r="T143" s="27">
        <f t="shared" si="67"/>
        <v>13.953488372093023</v>
      </c>
      <c r="U143" s="27">
        <f t="shared" si="67"/>
        <v>1.6666666666666667</v>
      </c>
      <c r="V143" s="27">
        <f t="shared" si="67"/>
        <v>5.555555555555555</v>
      </c>
      <c r="W143" s="27">
        <f t="shared" si="67"/>
        <v>8.823529411764707</v>
      </c>
      <c r="X143" s="27">
        <f t="shared" si="67"/>
        <v>3.597122302158273</v>
      </c>
      <c r="Y143" s="27">
        <f t="shared" si="67"/>
        <v>20.588235294117645</v>
      </c>
      <c r="Z143" s="27">
        <f t="shared" si="67"/>
        <v>0</v>
      </c>
      <c r="AA143" s="27">
        <f t="shared" si="67"/>
        <v>7.142857142857142</v>
      </c>
      <c r="AB143" s="27">
        <f t="shared" si="67"/>
        <v>7.5</v>
      </c>
      <c r="AC143" s="27">
        <f t="shared" si="67"/>
        <v>4</v>
      </c>
      <c r="AD143" s="27">
        <f t="shared" si="67"/>
        <v>15.333333333333332</v>
      </c>
      <c r="AE143" s="27">
        <f t="shared" si="67"/>
        <v>14.904386951631047</v>
      </c>
      <c r="AF143" s="27">
        <f t="shared" si="67"/>
        <v>8.807819758204845</v>
      </c>
    </row>
    <row r="144" spans="2:32" ht="12.75">
      <c r="B144" s="47" t="s">
        <v>133</v>
      </c>
      <c r="C144" s="48"/>
      <c r="D144" s="48"/>
      <c r="E144" s="48"/>
      <c r="F144" s="48"/>
      <c r="G144" s="48"/>
      <c r="H144" s="48"/>
      <c r="I144" s="48"/>
      <c r="J144" s="49"/>
      <c r="K144" s="28" t="s">
        <v>217</v>
      </c>
      <c r="L144" s="27">
        <f>SUM(L90/L27)*100</f>
        <v>11</v>
      </c>
      <c r="M144" s="27">
        <f aca="true" t="shared" si="68" ref="M144:AF144">SUM(M90/M27)*100</f>
        <v>0</v>
      </c>
      <c r="N144" s="27">
        <f t="shared" si="68"/>
        <v>0</v>
      </c>
      <c r="O144" s="27">
        <f t="shared" si="68"/>
        <v>6.896551724137931</v>
      </c>
      <c r="P144" s="27">
        <f t="shared" si="68"/>
        <v>17.232375979112273</v>
      </c>
      <c r="Q144" s="27">
        <f t="shared" si="68"/>
        <v>18.333333333333332</v>
      </c>
      <c r="R144" s="27">
        <f t="shared" si="68"/>
        <v>6.0606060606060606</v>
      </c>
      <c r="S144" s="27">
        <f t="shared" si="68"/>
        <v>8.333333333333332</v>
      </c>
      <c r="T144" s="27">
        <f t="shared" si="68"/>
        <v>4.651162790697675</v>
      </c>
      <c r="U144" s="27">
        <f t="shared" si="68"/>
        <v>3.3333333333333335</v>
      </c>
      <c r="V144" s="27">
        <f t="shared" si="68"/>
        <v>5.555555555555555</v>
      </c>
      <c r="W144" s="27">
        <f t="shared" si="68"/>
        <v>7.352941176470589</v>
      </c>
      <c r="X144" s="27">
        <f t="shared" si="68"/>
        <v>7.913669064748201</v>
      </c>
      <c r="Y144" s="27">
        <f t="shared" si="68"/>
        <v>32.35294117647059</v>
      </c>
      <c r="Z144" s="27">
        <f t="shared" si="68"/>
        <v>2.564102564102564</v>
      </c>
      <c r="AA144" s="27">
        <f t="shared" si="68"/>
        <v>7.142857142857142</v>
      </c>
      <c r="AB144" s="27">
        <f t="shared" si="68"/>
        <v>7.5</v>
      </c>
      <c r="AC144" s="27">
        <f t="shared" si="68"/>
        <v>4</v>
      </c>
      <c r="AD144" s="27">
        <f t="shared" si="68"/>
        <v>5.333333333333334</v>
      </c>
      <c r="AE144" s="27">
        <f t="shared" si="68"/>
        <v>11.24859392575928</v>
      </c>
      <c r="AF144" s="27">
        <f t="shared" si="68"/>
        <v>7.834889315922468</v>
      </c>
    </row>
    <row r="145" spans="2:32" ht="12.75">
      <c r="B145" s="47" t="s">
        <v>134</v>
      </c>
      <c r="C145" s="48"/>
      <c r="D145" s="48"/>
      <c r="E145" s="48"/>
      <c r="F145" s="48"/>
      <c r="G145" s="48"/>
      <c r="H145" s="48"/>
      <c r="I145" s="48"/>
      <c r="J145" s="49"/>
      <c r="K145" s="28" t="s">
        <v>218</v>
      </c>
      <c r="L145" s="27">
        <f>SUM(L91/L27)*100</f>
        <v>3.25</v>
      </c>
      <c r="M145" s="27">
        <f aca="true" t="shared" si="69" ref="M145:AF145">SUM(M91/M27)*100</f>
        <v>0</v>
      </c>
      <c r="N145" s="27">
        <f t="shared" si="69"/>
        <v>16.666666666666664</v>
      </c>
      <c r="O145" s="27">
        <f t="shared" si="69"/>
        <v>2.2988505747126435</v>
      </c>
      <c r="P145" s="27">
        <f t="shared" si="69"/>
        <v>0.7832898172323759</v>
      </c>
      <c r="Q145" s="27">
        <f t="shared" si="69"/>
        <v>1.1111111111111112</v>
      </c>
      <c r="R145" s="27">
        <f t="shared" si="69"/>
        <v>6.0606060606060606</v>
      </c>
      <c r="S145" s="27">
        <f t="shared" si="69"/>
        <v>8.333333333333332</v>
      </c>
      <c r="T145" s="27">
        <f t="shared" si="69"/>
        <v>2.3255813953488373</v>
      </c>
      <c r="U145" s="27">
        <f t="shared" si="69"/>
        <v>1.6666666666666667</v>
      </c>
      <c r="V145" s="27">
        <f t="shared" si="69"/>
        <v>11.11111111111111</v>
      </c>
      <c r="W145" s="27">
        <f t="shared" si="69"/>
        <v>7.352941176470589</v>
      </c>
      <c r="X145" s="27">
        <f t="shared" si="69"/>
        <v>5.755395683453238</v>
      </c>
      <c r="Y145" s="27">
        <f t="shared" si="69"/>
        <v>5.88235294117647</v>
      </c>
      <c r="Z145" s="27">
        <f t="shared" si="69"/>
        <v>12.82051282051282</v>
      </c>
      <c r="AA145" s="27">
        <f t="shared" si="69"/>
        <v>7.142857142857142</v>
      </c>
      <c r="AB145" s="27">
        <f t="shared" si="69"/>
        <v>0</v>
      </c>
      <c r="AC145" s="27">
        <f t="shared" si="69"/>
        <v>6</v>
      </c>
      <c r="AD145" s="27">
        <f t="shared" si="69"/>
        <v>2</v>
      </c>
      <c r="AE145" s="27">
        <f t="shared" si="69"/>
        <v>3.149606299212598</v>
      </c>
      <c r="AF145" s="27">
        <f t="shared" si="69"/>
        <v>2.620708438620648</v>
      </c>
    </row>
    <row r="146" spans="2:32" ht="12.75">
      <c r="B146" s="47" t="s">
        <v>135</v>
      </c>
      <c r="C146" s="48"/>
      <c r="D146" s="48"/>
      <c r="E146" s="48"/>
      <c r="F146" s="48"/>
      <c r="G146" s="48"/>
      <c r="H146" s="48"/>
      <c r="I146" s="48"/>
      <c r="J146" s="49"/>
      <c r="K146" s="28" t="s">
        <v>219</v>
      </c>
      <c r="L146" s="27">
        <f>SUM(L92/L27)*100</f>
        <v>5.5</v>
      </c>
      <c r="M146" s="27">
        <f aca="true" t="shared" si="70" ref="M146:AF146">SUM(M92/M27)*100</f>
        <v>0</v>
      </c>
      <c r="N146" s="27">
        <f t="shared" si="70"/>
        <v>0</v>
      </c>
      <c r="O146" s="27">
        <f t="shared" si="70"/>
        <v>4.597701149425287</v>
      </c>
      <c r="P146" s="27">
        <f t="shared" si="70"/>
        <v>10.704960835509137</v>
      </c>
      <c r="Q146" s="27">
        <f t="shared" si="70"/>
        <v>12.222222222222221</v>
      </c>
      <c r="R146" s="27">
        <f t="shared" si="70"/>
        <v>0</v>
      </c>
      <c r="S146" s="27">
        <f t="shared" si="70"/>
        <v>4.166666666666666</v>
      </c>
      <c r="T146" s="27">
        <f t="shared" si="70"/>
        <v>2.3255813953488373</v>
      </c>
      <c r="U146" s="27">
        <f t="shared" si="70"/>
        <v>1.6666666666666667</v>
      </c>
      <c r="V146" s="27">
        <f t="shared" si="70"/>
        <v>0</v>
      </c>
      <c r="W146" s="27">
        <f t="shared" si="70"/>
        <v>2.941176470588235</v>
      </c>
      <c r="X146" s="27">
        <f t="shared" si="70"/>
        <v>3.597122302158273</v>
      </c>
      <c r="Y146" s="27">
        <f t="shared" si="70"/>
        <v>17.647058823529413</v>
      </c>
      <c r="Z146" s="27">
        <f t="shared" si="70"/>
        <v>0</v>
      </c>
      <c r="AA146" s="27">
        <f t="shared" si="70"/>
        <v>0</v>
      </c>
      <c r="AB146" s="27">
        <f t="shared" si="70"/>
        <v>5</v>
      </c>
      <c r="AC146" s="27">
        <f t="shared" si="70"/>
        <v>0</v>
      </c>
      <c r="AD146" s="27">
        <f t="shared" si="70"/>
        <v>2.666666666666667</v>
      </c>
      <c r="AE146" s="27">
        <f t="shared" si="70"/>
        <v>6.2429696287964</v>
      </c>
      <c r="AF146" s="27">
        <f t="shared" si="70"/>
        <v>5.21418087730182</v>
      </c>
    </row>
  </sheetData>
  <mergeCells count="149">
    <mergeCell ref="AF22:AF23"/>
    <mergeCell ref="B37:J37"/>
    <mergeCell ref="B38:J38"/>
    <mergeCell ref="B39:J39"/>
    <mergeCell ref="B36:J36"/>
    <mergeCell ref="AD22:AD23"/>
    <mergeCell ref="AE22:AE23"/>
    <mergeCell ref="Y22:Y23"/>
    <mergeCell ref="Z22:Z23"/>
    <mergeCell ref="AA22:AA23"/>
    <mergeCell ref="J15:L15"/>
    <mergeCell ref="B33:J33"/>
    <mergeCell ref="B34:J34"/>
    <mergeCell ref="B35:J35"/>
    <mergeCell ref="B31:J31"/>
    <mergeCell ref="B32:J32"/>
    <mergeCell ref="B26:J26"/>
    <mergeCell ref="B24:J24"/>
    <mergeCell ref="L22:L23"/>
    <mergeCell ref="B30:J30"/>
    <mergeCell ref="AC22:AC23"/>
    <mergeCell ref="R22:R23"/>
    <mergeCell ref="S22:S23"/>
    <mergeCell ref="T22:T23"/>
    <mergeCell ref="U22:U23"/>
    <mergeCell ref="AB22:AB23"/>
    <mergeCell ref="V22:V23"/>
    <mergeCell ref="W22:W23"/>
    <mergeCell ref="X22:X23"/>
    <mergeCell ref="P22:P23"/>
    <mergeCell ref="Q22:Q23"/>
    <mergeCell ref="A1:P1"/>
    <mergeCell ref="A2:P2"/>
    <mergeCell ref="A3:P3"/>
    <mergeCell ref="A4:P4"/>
    <mergeCell ref="A6:E6"/>
    <mergeCell ref="F6:H6"/>
    <mergeCell ref="N22:N23"/>
    <mergeCell ref="O22:O23"/>
    <mergeCell ref="M22:M23"/>
    <mergeCell ref="B27:J27"/>
    <mergeCell ref="B28:J28"/>
    <mergeCell ref="B29:J2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B105:J105"/>
    <mergeCell ref="B106:J106"/>
    <mergeCell ref="B107:J107"/>
    <mergeCell ref="B108:J108"/>
    <mergeCell ref="B109:J109"/>
    <mergeCell ref="B110:J110"/>
    <mergeCell ref="B111:J111"/>
    <mergeCell ref="B112:J112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B125:J125"/>
    <mergeCell ref="B126:J126"/>
    <mergeCell ref="B127:J127"/>
    <mergeCell ref="B128:J128"/>
    <mergeCell ref="B129:J129"/>
    <mergeCell ref="B130:J130"/>
    <mergeCell ref="B131:J131"/>
    <mergeCell ref="B132:J132"/>
    <mergeCell ref="B133:J133"/>
    <mergeCell ref="B134:J134"/>
    <mergeCell ref="B136:J136"/>
    <mergeCell ref="B137:J137"/>
    <mergeCell ref="B138:J138"/>
    <mergeCell ref="B139:J139"/>
    <mergeCell ref="B140:J140"/>
    <mergeCell ref="B145:J145"/>
    <mergeCell ref="B146:J146"/>
    <mergeCell ref="B141:J141"/>
    <mergeCell ref="B142:J142"/>
    <mergeCell ref="B143:J143"/>
    <mergeCell ref="B144:J144"/>
  </mergeCells>
  <printOptions/>
  <pageMargins left="0.75" right="0.75" top="1" bottom="1" header="0" footer="0"/>
  <pageSetup horizontalDpi="300" verticalDpi="300" orientation="landscape" paperSize="5" scale="50" r:id="rId3"/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2007-07-25T21:26:53Z</cp:lastPrinted>
  <dcterms:created xsi:type="dcterms:W3CDTF">2005-09-23T17:17:30Z</dcterms:created>
  <dcterms:modified xsi:type="dcterms:W3CDTF">2007-07-25T21:27:02Z</dcterms:modified>
  <cp:category/>
  <cp:version/>
  <cp:contentType/>
  <cp:contentStatus/>
</cp:coreProperties>
</file>