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38-06" sheetId="1" r:id="rId1"/>
  </sheets>
  <definedNames>
    <definedName name="_xlnm.Print_Area" localSheetId="0">'38-06'!$A$1:$T$23</definedName>
  </definedNames>
  <calcPr fullCalcOnLoad="1"/>
</workbook>
</file>

<file path=xl/sharedStrings.xml><?xml version="1.0" encoding="utf-8"?>
<sst xmlns="http://schemas.openxmlformats.org/spreadsheetml/2006/main" count="60" uniqueCount="60">
  <si>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</si>
  <si>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</si>
  <si>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</si>
  <si>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</si>
  <si>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</si>
  <si>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</si>
  <si>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</si>
  <si>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</si>
  <si>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</si>
  <si>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</si>
  <si>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Ref. Codigo Campo</t>
  </si>
  <si>
    <t>Indicador</t>
  </si>
  <si>
    <t>T_VIV</t>
  </si>
  <si>
    <t>VIV_EL</t>
  </si>
  <si>
    <t>VIV_NO_EL</t>
  </si>
  <si>
    <t xml:space="preserve">Cantidad de viviendas con energía eléctrica </t>
  </si>
  <si>
    <t>Porcentaje de hogares con servicio eléctrico</t>
  </si>
  <si>
    <t>Porcentaje de hogares sin servicio eléctrico</t>
  </si>
  <si>
    <t>Número de hogares</t>
  </si>
  <si>
    <t>Instituto Nacional de Estadística, XI Censo de Población y VI Habitación</t>
  </si>
  <si>
    <t>38a Viviendas con Servicio Electrico</t>
  </si>
  <si>
    <t>38b Viviendas sin Servicio Electrico</t>
  </si>
  <si>
    <t>08a Total de Viviendas</t>
  </si>
  <si>
    <t>38c Porcentaje de Viviendas con energía eléctrica</t>
  </si>
  <si>
    <t>30d Porcentaje de  Viviendas sin energía eléctrica</t>
  </si>
  <si>
    <t>P_VIV_EL</t>
  </si>
  <si>
    <t>P_VIV_NO_E</t>
  </si>
  <si>
    <t>Código Departamento y Municipio</t>
  </si>
  <si>
    <t>Cuilapa</t>
  </si>
  <si>
    <t>Barberena</t>
  </si>
  <si>
    <t>Santa Rosa Lima</t>
  </si>
  <si>
    <t>Casillas</t>
  </si>
  <si>
    <t>San Rafael Las Flores</t>
  </si>
  <si>
    <t>Oratorio</t>
  </si>
  <si>
    <t>San Juan Tecuaco</t>
  </si>
  <si>
    <t>Chiquimulilla</t>
  </si>
  <si>
    <t>Taxisco</t>
  </si>
  <si>
    <t>Santa María Ixhuatán</t>
  </si>
  <si>
    <t>Guazacapán</t>
  </si>
  <si>
    <t>Santa Cruz Naranjo</t>
  </si>
  <si>
    <t>Pueblo Nuevo Viñas</t>
  </si>
  <si>
    <t>Nueva Santa Rosa</t>
  </si>
  <si>
    <t>Departamento de Santa Rosa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</si>
  <si>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</si>
  <si>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</si>
  <si>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</si>
  <si>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</si>
  <si>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</si>
  <si>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</si>
  <si>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</si>
  <si>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</si>
  <si>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</si>
  <si>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</si>
  <si>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</si>
  <si>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</si>
  <si>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</si>
  <si>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</si>
  <si>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</t>
  </si>
  <si>
    <t>38 - 06</t>
  </si>
  <si>
    <t>Municipios del Departamento de Santa Rosa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</si>
</sst>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name val="Book Antiqua"/>
      <family val="1"/>
    </font>
    <font>
      <sz val="9"/>
      <name val="Book Antiqua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top" wrapText="1"/>
    </xf>
    <xf numFmtId="0" fontId="0" fillId="2" borderId="3" xfId="0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0" xfId="0" applyFont="1" applyAlignment="1">
      <alignment/>
    </xf>
    <xf numFmtId="0" fontId="3" fillId="3" borderId="1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NumberFormat="1" applyFont="1" applyFill="1" applyBorder="1" applyAlignment="1" applyProtection="1">
      <alignment horizontal="left"/>
      <protection/>
    </xf>
    <xf numFmtId="0" fontId="0" fillId="3" borderId="3" xfId="0" applyFont="1" applyFill="1" applyBorder="1" applyAlignment="1">
      <alignment/>
    </xf>
    <xf numFmtId="49" fontId="3" fillId="2" borderId="10" xfId="0" applyNumberFormat="1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/>
    </xf>
    <xf numFmtId="2" fontId="0" fillId="3" borderId="3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7</xdr:row>
      <xdr:rowOff>47625</xdr:rowOff>
    </xdr:from>
    <xdr:to>
      <xdr:col>13</xdr:col>
      <xdr:colOff>571500</xdr:colOff>
      <xdr:row>11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144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tabSelected="1" zoomScale="85" zoomScaleNormal="85" workbookViewId="0" topLeftCell="A1">
      <selection activeCell="F22" sqref="F22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  <col min="7" max="7" width="13.28125" style="0" customWidth="1"/>
    <col min="8" max="8" width="15.57421875" style="0" customWidth="1"/>
    <col min="9" max="9" width="14.140625" style="0" customWidth="1"/>
    <col min="14" max="14" width="13.7109375" style="0" customWidth="1"/>
  </cols>
  <sheetData>
    <row r="1" s="2" customFormat="1" ht="12">
      <c r="A1" s="1" t="s">
        <v>0</v>
      </c>
    </row>
    <row r="2" s="2" customFormat="1" ht="12">
      <c r="A2" s="1" t="s">
        <v>1</v>
      </c>
    </row>
    <row r="3" s="2" customFormat="1" ht="12">
      <c r="A3" s="1" t="s">
        <v>2</v>
      </c>
    </row>
    <row r="4" s="2" customFormat="1" ht="12">
      <c r="A4" s="1" t="s">
        <v>3</v>
      </c>
    </row>
    <row r="5" s="2" customFormat="1" ht="12"/>
    <row r="6" spans="1:5" s="2" customFormat="1" ht="12">
      <c r="A6" s="38" t="s">
        <v>4</v>
      </c>
      <c r="B6" s="39"/>
      <c r="D6" s="40" t="s">
        <v>58</v>
      </c>
      <c r="E6" s="41"/>
    </row>
    <row r="7" s="2" customFormat="1" ht="12"/>
    <row r="8" spans="1:31" s="4" customFormat="1" ht="12">
      <c r="A8" s="2"/>
      <c r="B8" s="16" t="s">
        <v>9</v>
      </c>
      <c r="C8" s="17"/>
      <c r="D8" s="50" t="s">
        <v>15</v>
      </c>
      <c r="E8" s="50"/>
      <c r="F8" s="50"/>
      <c r="G8" s="50"/>
      <c r="H8" s="50"/>
      <c r="I8" s="50"/>
      <c r="J8" s="50"/>
      <c r="K8" s="51"/>
      <c r="L8" s="5"/>
      <c r="M8" s="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s="6" customFormat="1" ht="13.5" customHeight="1">
      <c r="A9" s="3"/>
      <c r="B9" s="18" t="s">
        <v>11</v>
      </c>
      <c r="C9" s="19"/>
      <c r="D9" s="52" t="s">
        <v>16</v>
      </c>
      <c r="E9" s="52"/>
      <c r="F9" s="52"/>
      <c r="G9" s="52"/>
      <c r="H9" s="52"/>
      <c r="I9" s="52"/>
      <c r="J9" s="52"/>
      <c r="K9" s="53"/>
      <c r="L9" s="55"/>
      <c r="M9" s="55"/>
      <c r="N9" s="3"/>
      <c r="O9" s="3"/>
      <c r="P9" s="3"/>
      <c r="Q9" s="3"/>
      <c r="R9" s="3"/>
      <c r="S9" s="3"/>
      <c r="T9" s="3"/>
      <c r="U9" s="3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s="6" customFormat="1" ht="13.5" customHeight="1">
      <c r="A10" s="3"/>
      <c r="B10" s="18"/>
      <c r="C10" s="19"/>
      <c r="D10" s="52" t="s">
        <v>17</v>
      </c>
      <c r="E10" s="52"/>
      <c r="F10" s="52"/>
      <c r="G10" s="52"/>
      <c r="H10" s="52"/>
      <c r="I10" s="52"/>
      <c r="J10" s="52"/>
      <c r="K10" s="53"/>
      <c r="L10" s="7"/>
      <c r="M10" s="7"/>
      <c r="N10" s="3"/>
      <c r="O10" s="3"/>
      <c r="P10" s="3"/>
      <c r="Q10" s="3"/>
      <c r="R10" s="3"/>
      <c r="S10" s="3"/>
      <c r="T10" s="3"/>
      <c r="U10" s="3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s="4" customFormat="1" ht="13.5" customHeight="1">
      <c r="A11" s="2"/>
      <c r="B11" s="20" t="s">
        <v>5</v>
      </c>
      <c r="C11" s="21"/>
      <c r="D11" s="48" t="s">
        <v>59</v>
      </c>
      <c r="E11" s="48"/>
      <c r="F11" s="48"/>
      <c r="G11" s="48"/>
      <c r="H11" s="48"/>
      <c r="I11" s="48"/>
      <c r="J11" s="48"/>
      <c r="K11" s="49"/>
      <c r="L11" s="54"/>
      <c r="M11" s="54"/>
      <c r="N11" s="2"/>
      <c r="O11" s="2"/>
      <c r="P11" s="2"/>
      <c r="Q11" s="2"/>
      <c r="R11" s="2"/>
      <c r="S11" s="2"/>
      <c r="T11" s="2"/>
      <c r="U11" s="2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s="4" customFormat="1" ht="13.5">
      <c r="A12" s="2"/>
      <c r="B12" s="20" t="s">
        <v>6</v>
      </c>
      <c r="C12" s="21"/>
      <c r="D12" s="48">
        <v>2002</v>
      </c>
      <c r="E12" s="48"/>
      <c r="F12" s="48"/>
      <c r="G12" s="48"/>
      <c r="H12" s="48"/>
      <c r="I12" s="48"/>
      <c r="J12" s="48"/>
      <c r="K12" s="49"/>
      <c r="L12" s="54"/>
      <c r="M12" s="54"/>
      <c r="N12" s="2"/>
      <c r="O12" s="2"/>
      <c r="P12" s="2"/>
      <c r="Q12" s="2"/>
      <c r="R12" s="2"/>
      <c r="S12" s="2"/>
      <c r="T12" s="2"/>
      <c r="U12" s="2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s="4" customFormat="1" ht="13.5" customHeight="1">
      <c r="A13" s="2"/>
      <c r="B13" s="20" t="s">
        <v>7</v>
      </c>
      <c r="C13" s="21"/>
      <c r="D13" s="48" t="s">
        <v>18</v>
      </c>
      <c r="E13" s="48"/>
      <c r="F13" s="48"/>
      <c r="G13" s="48"/>
      <c r="H13" s="48"/>
      <c r="I13" s="48"/>
      <c r="J13" s="48"/>
      <c r="K13" s="49"/>
      <c r="L13" s="54"/>
      <c r="M13" s="54"/>
      <c r="N13" s="2"/>
      <c r="O13" s="2"/>
      <c r="P13" s="2"/>
      <c r="Q13" s="2"/>
      <c r="R13" s="2"/>
      <c r="S13" s="2"/>
      <c r="T13" s="2"/>
      <c r="U13" s="2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14" s="4" customFormat="1" ht="12">
      <c r="A14" s="2"/>
      <c r="B14" s="22" t="s">
        <v>8</v>
      </c>
      <c r="C14" s="23"/>
      <c r="D14" s="23" t="s">
        <v>19</v>
      </c>
      <c r="E14" s="23"/>
      <c r="F14" s="23"/>
      <c r="G14" s="23"/>
      <c r="H14" s="23"/>
      <c r="I14" s="23"/>
      <c r="J14" s="23"/>
      <c r="K14" s="24"/>
      <c r="L14" s="2"/>
      <c r="M14" s="2"/>
      <c r="N14" s="2"/>
    </row>
    <row r="15" spans="1:14" s="25" customFormat="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20" s="25" customFormat="1" ht="36.75" customHeight="1">
      <c r="B16" s="45"/>
      <c r="C16" s="46"/>
      <c r="D16" s="46"/>
      <c r="E16" s="47"/>
      <c r="F16" s="14" t="s">
        <v>28</v>
      </c>
      <c r="G16" s="33" t="s">
        <v>29</v>
      </c>
      <c r="H16" s="33" t="s">
        <v>30</v>
      </c>
      <c r="I16" s="33" t="s">
        <v>31</v>
      </c>
      <c r="J16" s="33" t="s">
        <v>32</v>
      </c>
      <c r="K16" s="33" t="s">
        <v>33</v>
      </c>
      <c r="L16" s="33" t="s">
        <v>34</v>
      </c>
      <c r="M16" s="33" t="s">
        <v>35</v>
      </c>
      <c r="N16" s="33" t="s">
        <v>36</v>
      </c>
      <c r="O16" s="33" t="s">
        <v>37</v>
      </c>
      <c r="P16" s="33" t="s">
        <v>38</v>
      </c>
      <c r="Q16" s="33" t="s">
        <v>39</v>
      </c>
      <c r="R16" s="33" t="s">
        <v>40</v>
      </c>
      <c r="S16" s="33" t="s">
        <v>41</v>
      </c>
      <c r="T16" s="33" t="s">
        <v>42</v>
      </c>
    </row>
    <row r="17" spans="2:20" ht="12.75">
      <c r="B17" s="42" t="s">
        <v>27</v>
      </c>
      <c r="C17" s="43"/>
      <c r="D17" s="44"/>
      <c r="E17" s="15" t="s">
        <v>10</v>
      </c>
      <c r="F17" s="34" t="s">
        <v>43</v>
      </c>
      <c r="G17" s="35" t="s">
        <v>44</v>
      </c>
      <c r="H17" s="35" t="s">
        <v>45</v>
      </c>
      <c r="I17" s="35" t="s">
        <v>46</v>
      </c>
      <c r="J17" s="35" t="s">
        <v>47</v>
      </c>
      <c r="K17" s="35" t="s">
        <v>48</v>
      </c>
      <c r="L17" s="35" t="s">
        <v>49</v>
      </c>
      <c r="M17" s="35" t="s">
        <v>50</v>
      </c>
      <c r="N17" s="35" t="s">
        <v>51</v>
      </c>
      <c r="O17" s="35" t="s">
        <v>52</v>
      </c>
      <c r="P17" s="35" t="s">
        <v>53</v>
      </c>
      <c r="Q17" s="35" t="s">
        <v>54</v>
      </c>
      <c r="R17" s="35" t="s">
        <v>55</v>
      </c>
      <c r="S17" s="35" t="s">
        <v>56</v>
      </c>
      <c r="T17" s="35" t="s">
        <v>57</v>
      </c>
    </row>
    <row r="18" spans="1:14" ht="12.75">
      <c r="A18" s="2"/>
      <c r="B18" s="10"/>
      <c r="C18" s="11"/>
      <c r="D18" s="11"/>
      <c r="E18" s="12"/>
      <c r="F18" s="13"/>
      <c r="G18" s="13"/>
      <c r="H18" s="13"/>
      <c r="I18" s="13"/>
      <c r="J18" s="13"/>
      <c r="K18" s="13"/>
      <c r="L18" s="13"/>
      <c r="M18" s="13"/>
      <c r="N18" s="13"/>
    </row>
    <row r="19" spans="1:20" ht="12.75" customHeight="1">
      <c r="A19" s="2"/>
      <c r="B19" s="26" t="s">
        <v>22</v>
      </c>
      <c r="C19" s="27"/>
      <c r="D19" s="27"/>
      <c r="E19" s="28" t="s">
        <v>12</v>
      </c>
      <c r="F19" s="32">
        <v>6488</v>
      </c>
      <c r="G19" s="32">
        <v>8195</v>
      </c>
      <c r="H19" s="32">
        <v>3096</v>
      </c>
      <c r="I19" s="32">
        <v>4072</v>
      </c>
      <c r="J19" s="32">
        <v>1831</v>
      </c>
      <c r="K19" s="32">
        <v>4080</v>
      </c>
      <c r="L19" s="32">
        <v>1473</v>
      </c>
      <c r="M19" s="32">
        <v>9212</v>
      </c>
      <c r="N19" s="32">
        <v>4825</v>
      </c>
      <c r="O19" s="32">
        <v>4077</v>
      </c>
      <c r="P19" s="32">
        <v>2854</v>
      </c>
      <c r="Q19" s="32">
        <v>2273</v>
      </c>
      <c r="R19" s="32">
        <v>4165</v>
      </c>
      <c r="S19" s="32">
        <v>5918</v>
      </c>
      <c r="T19" s="32">
        <f>SUM(F19:S19)</f>
        <v>62559</v>
      </c>
    </row>
    <row r="20" spans="1:20" ht="12.75" customHeight="1">
      <c r="A20" s="2"/>
      <c r="B20" s="29" t="s">
        <v>20</v>
      </c>
      <c r="C20" s="30"/>
      <c r="D20" s="30"/>
      <c r="E20" s="31" t="s">
        <v>13</v>
      </c>
      <c r="F20" s="32">
        <v>5671</v>
      </c>
      <c r="G20" s="32">
        <v>7471</v>
      </c>
      <c r="H20" s="32">
        <v>2393</v>
      </c>
      <c r="I20" s="32">
        <v>3020</v>
      </c>
      <c r="J20" s="32">
        <v>1445</v>
      </c>
      <c r="K20" s="32">
        <v>3131</v>
      </c>
      <c r="L20" s="32">
        <v>960</v>
      </c>
      <c r="M20" s="32">
        <v>7381</v>
      </c>
      <c r="N20" s="36">
        <v>3761</v>
      </c>
      <c r="O20" s="36">
        <v>3344</v>
      </c>
      <c r="P20" s="36">
        <v>2445</v>
      </c>
      <c r="Q20" s="36">
        <v>2015</v>
      </c>
      <c r="R20" s="36">
        <v>3146</v>
      </c>
      <c r="S20" s="36">
        <v>5158</v>
      </c>
      <c r="T20" s="32">
        <f>SUM(F20:S20)</f>
        <v>51341</v>
      </c>
    </row>
    <row r="21" spans="1:20" ht="12.75" customHeight="1">
      <c r="A21" s="2"/>
      <c r="B21" s="29" t="s">
        <v>21</v>
      </c>
      <c r="C21" s="30"/>
      <c r="D21" s="30"/>
      <c r="E21" s="31" t="s">
        <v>14</v>
      </c>
      <c r="F21" s="32">
        <f>SUM(F19-F20)</f>
        <v>817</v>
      </c>
      <c r="G21" s="32">
        <f aca="true" t="shared" si="0" ref="G21:S21">SUM(G19-G20)</f>
        <v>724</v>
      </c>
      <c r="H21" s="32">
        <f t="shared" si="0"/>
        <v>703</v>
      </c>
      <c r="I21" s="32">
        <f t="shared" si="0"/>
        <v>1052</v>
      </c>
      <c r="J21" s="32">
        <f t="shared" si="0"/>
        <v>386</v>
      </c>
      <c r="K21" s="32">
        <f t="shared" si="0"/>
        <v>949</v>
      </c>
      <c r="L21" s="32">
        <f t="shared" si="0"/>
        <v>513</v>
      </c>
      <c r="M21" s="32">
        <f t="shared" si="0"/>
        <v>1831</v>
      </c>
      <c r="N21" s="32">
        <f t="shared" si="0"/>
        <v>1064</v>
      </c>
      <c r="O21" s="32">
        <f t="shared" si="0"/>
        <v>733</v>
      </c>
      <c r="P21" s="32">
        <f t="shared" si="0"/>
        <v>409</v>
      </c>
      <c r="Q21" s="32">
        <f t="shared" si="0"/>
        <v>258</v>
      </c>
      <c r="R21" s="32">
        <f t="shared" si="0"/>
        <v>1019</v>
      </c>
      <c r="S21" s="32">
        <f t="shared" si="0"/>
        <v>760</v>
      </c>
      <c r="T21" s="32">
        <f>SUM(F21:S21)</f>
        <v>11218</v>
      </c>
    </row>
    <row r="22" spans="1:20" ht="12.75">
      <c r="A22" s="2"/>
      <c r="B22" s="29" t="s">
        <v>23</v>
      </c>
      <c r="C22" s="30"/>
      <c r="D22" s="30"/>
      <c r="E22" s="31" t="s">
        <v>25</v>
      </c>
      <c r="F22" s="37">
        <f>SUM(F20/F19)*100</f>
        <v>87.4075215782984</v>
      </c>
      <c r="G22" s="37">
        <f aca="true" t="shared" si="1" ref="G22:T22">SUM(G20/G19)*100</f>
        <v>91.16534472239171</v>
      </c>
      <c r="H22" s="37">
        <f t="shared" si="1"/>
        <v>77.29328165374677</v>
      </c>
      <c r="I22" s="37">
        <f t="shared" si="1"/>
        <v>74.16502946954814</v>
      </c>
      <c r="J22" s="37">
        <f t="shared" si="1"/>
        <v>78.91862370289459</v>
      </c>
      <c r="K22" s="37">
        <f t="shared" si="1"/>
        <v>76.74019607843138</v>
      </c>
      <c r="L22" s="37">
        <f t="shared" si="1"/>
        <v>65.17311608961303</v>
      </c>
      <c r="M22" s="37">
        <f t="shared" si="1"/>
        <v>80.1237516283109</v>
      </c>
      <c r="N22" s="37">
        <f t="shared" si="1"/>
        <v>77.94818652849742</v>
      </c>
      <c r="O22" s="37">
        <f t="shared" si="1"/>
        <v>82.02109394162375</v>
      </c>
      <c r="P22" s="37">
        <f t="shared" si="1"/>
        <v>85.66923615977575</v>
      </c>
      <c r="Q22" s="37">
        <f t="shared" si="1"/>
        <v>88.6493620765508</v>
      </c>
      <c r="R22" s="37">
        <f t="shared" si="1"/>
        <v>75.5342136854742</v>
      </c>
      <c r="S22" s="37">
        <f t="shared" si="1"/>
        <v>87.15782358905035</v>
      </c>
      <c r="T22" s="37">
        <f t="shared" si="1"/>
        <v>82.06812768746303</v>
      </c>
    </row>
    <row r="23" spans="1:20" ht="12.75">
      <c r="A23" s="2"/>
      <c r="B23" s="29" t="s">
        <v>24</v>
      </c>
      <c r="C23" s="30"/>
      <c r="D23" s="30"/>
      <c r="E23" s="31" t="s">
        <v>26</v>
      </c>
      <c r="F23" s="37">
        <f>SUM(F21/F19)*100</f>
        <v>12.592478421701603</v>
      </c>
      <c r="G23" s="37">
        <f aca="true" t="shared" si="2" ref="G23:T23">SUM(G21/G19)*100</f>
        <v>8.834655277608297</v>
      </c>
      <c r="H23" s="37">
        <f t="shared" si="2"/>
        <v>22.70671834625323</v>
      </c>
      <c r="I23" s="37">
        <f t="shared" si="2"/>
        <v>25.834970530451866</v>
      </c>
      <c r="J23" s="37">
        <f t="shared" si="2"/>
        <v>21.081376297105408</v>
      </c>
      <c r="K23" s="37">
        <f t="shared" si="2"/>
        <v>23.25980392156863</v>
      </c>
      <c r="L23" s="37">
        <f t="shared" si="2"/>
        <v>34.82688391038696</v>
      </c>
      <c r="M23" s="37">
        <f t="shared" si="2"/>
        <v>19.8762483716891</v>
      </c>
      <c r="N23" s="37">
        <f t="shared" si="2"/>
        <v>22.05181347150259</v>
      </c>
      <c r="O23" s="37">
        <f t="shared" si="2"/>
        <v>17.978906058376257</v>
      </c>
      <c r="P23" s="37">
        <f t="shared" si="2"/>
        <v>14.330763840224247</v>
      </c>
      <c r="Q23" s="37">
        <f t="shared" si="2"/>
        <v>11.350637923449186</v>
      </c>
      <c r="R23" s="37">
        <f t="shared" si="2"/>
        <v>24.46578631452581</v>
      </c>
      <c r="S23" s="37">
        <f t="shared" si="2"/>
        <v>12.842176410949646</v>
      </c>
      <c r="T23" s="37">
        <f t="shared" si="2"/>
        <v>17.931872312536964</v>
      </c>
    </row>
  </sheetData>
  <mergeCells count="14">
    <mergeCell ref="L13:M13"/>
    <mergeCell ref="L9:M9"/>
    <mergeCell ref="D10:K10"/>
    <mergeCell ref="L11:M11"/>
    <mergeCell ref="D12:K12"/>
    <mergeCell ref="L12:M12"/>
    <mergeCell ref="A6:B6"/>
    <mergeCell ref="D6:E6"/>
    <mergeCell ref="B17:D17"/>
    <mergeCell ref="B16:E16"/>
    <mergeCell ref="D11:K11"/>
    <mergeCell ref="D8:K8"/>
    <mergeCell ref="D9:K9"/>
    <mergeCell ref="D13:K13"/>
  </mergeCells>
  <printOptions/>
  <pageMargins left="0.75" right="0.75" top="1" bottom="1" header="0" footer="0"/>
  <pageSetup fitToHeight="1" fitToWidth="1" horizontalDpi="300" verticalDpi="300" orientation="landscape" paperSize="124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Son</cp:lastModifiedBy>
  <cp:lastPrinted>2007-10-24T17:24:53Z</cp:lastPrinted>
  <dcterms:created xsi:type="dcterms:W3CDTF">2006-07-09T14:42:40Z</dcterms:created>
  <dcterms:modified xsi:type="dcterms:W3CDTF">2007-10-24T17:25:02Z</dcterms:modified>
  <cp:category/>
  <cp:version/>
  <cp:contentType/>
  <cp:contentStatus/>
</cp:coreProperties>
</file>