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90" windowWidth="14970" windowHeight="5025" activeTab="0"/>
  </bookViews>
  <sheets>
    <sheet name="Tabla 41a-04" sheetId="1" r:id="rId1"/>
    <sheet name="Tabla 41b-04" sheetId="2" r:id="rId2"/>
    <sheet name="Tabla 41c-04" sheetId="3" r:id="rId3"/>
    <sheet name="Tabla 41d-04" sheetId="4" r:id="rId4"/>
  </sheets>
  <definedNames>
    <definedName name="_xlnm.Print_Area" localSheetId="0">'Tabla 41a-04'!$B$1:$AB$83</definedName>
    <definedName name="_xlnm.Print_Area" localSheetId="1">'Tabla 41b-04'!$B$1:$AB$34</definedName>
    <definedName name="_xlnm.Print_Area" localSheetId="2">'Tabla 41c-04'!$B$1:$AB$65</definedName>
    <definedName name="_xlnm.Print_Area" localSheetId="3">'Tabla 41d-04'!$B$1:$AB$26</definedName>
  </definedNames>
  <calcPr calcMode="manual" fullCalcOnLoad="1"/>
</workbook>
</file>

<file path=xl/sharedStrings.xml><?xml version="1.0" encoding="utf-8"?>
<sst xmlns="http://schemas.openxmlformats.org/spreadsheetml/2006/main" count="639" uniqueCount="356">
  <si>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</si>
  <si>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</si>
  <si>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</si>
  <si>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</si>
  <si>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</si>
  <si>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</si>
  <si>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</si>
  <si>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</si>
  <si>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</si>
  <si>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</si>
  <si>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</si>
  <si>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</si>
  <si>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</si>
  <si>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</si>
  <si>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</si>
  <si>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Chi</t>
  </si>
  <si>
    <t>Chipo</t>
  </si>
  <si>
    <t>Cho</t>
  </si>
  <si>
    <t>Chocolá</t>
  </si>
  <si>
    <t>CV</t>
  </si>
  <si>
    <t>Cz</t>
  </si>
  <si>
    <t>Cutzán</t>
  </si>
  <si>
    <t>Pn</t>
  </si>
  <si>
    <t>Panán</t>
  </si>
  <si>
    <t>Sx</t>
  </si>
  <si>
    <t>Suchitepequez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</si>
  <si>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</si>
  <si>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</si>
  <si>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</si>
  <si>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</si>
  <si>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</si>
  <si>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</si>
  <si>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</si>
  <si>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</si>
  <si>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Franca</t>
  </si>
  <si>
    <t>Chocola</t>
  </si>
  <si>
    <t>Cutzan</t>
  </si>
  <si>
    <t>Panan</t>
  </si>
  <si>
    <t>Capacidad Productiva de la tierra por clases agrológicas</t>
  </si>
  <si>
    <t>Proyecto MAGA-ESPREDE-CATIE, Mapa de uso de la tierra escala 1:50,000, febrero de 2001</t>
  </si>
  <si>
    <t>CAPACIDAD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</si>
  <si>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</si>
  <si>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</si>
  <si>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</si>
  <si>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</si>
  <si>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</si>
  <si>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</si>
  <si>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</si>
  <si>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</si>
  <si>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</si>
  <si>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</si>
  <si>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</si>
  <si>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</si>
  <si>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</si>
  <si>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</si>
  <si>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</si>
  <si>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</si>
  <si>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</si>
  <si>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</si>
  <si>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</si>
  <si>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</si>
  <si>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</si>
  <si>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</si>
  <si>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</si>
  <si>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</si>
  <si>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</si>
  <si>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</si>
  <si>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</si>
  <si>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</si>
  <si>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</si>
  <si>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MAPA DE CAPACIDAD PRODUCTIVA DE LA TIERRA</t>
  </si>
  <si>
    <t>ESCALA 1:500,000</t>
  </si>
  <si>
    <t>SEGEPLAN, INAFOR E IGN.</t>
  </si>
  <si>
    <t>Clasificación de uso del suelo -leyenda</t>
  </si>
  <si>
    <t>Categorías de cobertura de la tierra</t>
  </si>
  <si>
    <t>Periodicidad</t>
  </si>
  <si>
    <t>No definida</t>
  </si>
  <si>
    <t>Período</t>
  </si>
  <si>
    <t>2003-2005</t>
  </si>
  <si>
    <t>Kilómetros cuadrados de uso de la tierra</t>
  </si>
  <si>
    <t>IGN, UVG, Moscamed, MAGA, INAB, FAUSAC, ANACAFE. Mapa de cobertura vegetal y uso de la tierra de escala 1:50,000. Años 2003-2005.</t>
  </si>
  <si>
    <t>1.1.1</t>
  </si>
  <si>
    <t>Centro poblado</t>
  </si>
  <si>
    <t>C_TOTAL</t>
  </si>
  <si>
    <t>1.3.1</t>
  </si>
  <si>
    <t>Agroindustria</t>
  </si>
  <si>
    <t>1.3.1.1</t>
  </si>
  <si>
    <t>Camaronera y/o salina</t>
  </si>
  <si>
    <t>1.3.2</t>
  </si>
  <si>
    <t>Complejo industrial</t>
  </si>
  <si>
    <t>1.5.1</t>
  </si>
  <si>
    <t>Cementerio</t>
  </si>
  <si>
    <t>2.1.1</t>
  </si>
  <si>
    <t>Granos básicos</t>
  </si>
  <si>
    <t>2.1.2</t>
  </si>
  <si>
    <t>Arroz</t>
  </si>
  <si>
    <t>2.2.1</t>
  </si>
  <si>
    <t>Café</t>
  </si>
  <si>
    <t>2.2.4</t>
  </si>
  <si>
    <t>Banano - plátano</t>
  </si>
  <si>
    <t>2.2.5</t>
  </si>
  <si>
    <t>Hule</t>
  </si>
  <si>
    <t>2.2.6</t>
  </si>
  <si>
    <t>Palma africana</t>
  </si>
  <si>
    <t>2.2.7</t>
  </si>
  <si>
    <t>Cítricos</t>
  </si>
  <si>
    <t>2.2.10</t>
  </si>
  <si>
    <t>Aguacate</t>
  </si>
  <si>
    <t>2.2.11</t>
  </si>
  <si>
    <t>Mango</t>
  </si>
  <si>
    <t>2.2.13</t>
  </si>
  <si>
    <t>Cacao</t>
  </si>
  <si>
    <t>2.2.16</t>
  </si>
  <si>
    <t>Otros frutales</t>
  </si>
  <si>
    <t>2.3.1</t>
  </si>
  <si>
    <t>Caña de azúcar</t>
  </si>
  <si>
    <t>2.3.2</t>
  </si>
  <si>
    <t>Papaya</t>
  </si>
  <si>
    <t>2.3.3</t>
  </si>
  <si>
    <t>Piña</t>
  </si>
  <si>
    <t>2.5.1</t>
  </si>
  <si>
    <t>Pastos cultivados</t>
  </si>
  <si>
    <t>3.1.1</t>
  </si>
  <si>
    <t>3.1.2</t>
  </si>
  <si>
    <t>Arbustos - matorrales</t>
  </si>
  <si>
    <t>4.1.</t>
  </si>
  <si>
    <t>Bosque latifoliado</t>
  </si>
  <si>
    <t>4.1.1</t>
  </si>
  <si>
    <t>Manglar</t>
  </si>
  <si>
    <t>5.1.</t>
  </si>
  <si>
    <t>Río</t>
  </si>
  <si>
    <t>5.2.</t>
  </si>
  <si>
    <t>Lago - laguna</t>
  </si>
  <si>
    <t>6.2.</t>
  </si>
  <si>
    <t>Humedal con otra vegetación</t>
  </si>
  <si>
    <t>7.1.</t>
  </si>
  <si>
    <t>Playa y/o arena</t>
  </si>
  <si>
    <t>7.2.</t>
  </si>
  <si>
    <t>Arena y/o material piroclástico</t>
  </si>
  <si>
    <t>Nivel I</t>
  </si>
  <si>
    <t>Nivel II</t>
  </si>
  <si>
    <t>Nivel III</t>
  </si>
  <si>
    <t>Subnivel del nivel III</t>
  </si>
  <si>
    <t>Código</t>
  </si>
  <si>
    <t>Leyenda</t>
  </si>
  <si>
    <t>1 Infraestructura</t>
  </si>
  <si>
    <t>1.1 Construcciones</t>
  </si>
  <si>
    <t>1.1.1 Centros poblados</t>
  </si>
  <si>
    <t>1.3 Industria</t>
  </si>
  <si>
    <t>1.3.1 Agroindustria</t>
  </si>
  <si>
    <t>1.3.1.1 Camaronera y/o salina</t>
  </si>
  <si>
    <t>1.3.2 Complejo industrial</t>
  </si>
  <si>
    <t>1.5 Otros servicios</t>
  </si>
  <si>
    <t>1.5.1 Cementerio</t>
  </si>
  <si>
    <t>2 Agricultura</t>
  </si>
  <si>
    <t>2.1 Agricultura anual</t>
  </si>
  <si>
    <t>2.1.1 Granos básicos</t>
  </si>
  <si>
    <t>2.1.2 Arroz</t>
  </si>
  <si>
    <t>2.2 Agricultura perenne</t>
  </si>
  <si>
    <t>2.2.1 Café</t>
  </si>
  <si>
    <t>2.2.4 Banano - plátano</t>
  </si>
  <si>
    <t>2.2.5 Hule</t>
  </si>
  <si>
    <t>2.2.6 Palma africana</t>
  </si>
  <si>
    <t>2.2.7 Cítricos</t>
  </si>
  <si>
    <t>2.2.10 Aguacate</t>
  </si>
  <si>
    <t>2.2.11 Mango</t>
  </si>
  <si>
    <t>2.2.13 Cacao</t>
  </si>
  <si>
    <t>2.2.16 Otros frutales</t>
  </si>
  <si>
    <t>2.3 Agricultura semipermanente</t>
  </si>
  <si>
    <t>2.3.1 Caña de azúcar</t>
  </si>
  <si>
    <t>2.3.2 Papaya</t>
  </si>
  <si>
    <t>2.3.3 Piña</t>
  </si>
  <si>
    <t>2.5 Pastos mejorados</t>
  </si>
  <si>
    <t>2.5.1 Pastos cultivados</t>
  </si>
  <si>
    <t>3 Arbustos - matorrales</t>
  </si>
  <si>
    <t>3.1 Pastos naturales y arbustos</t>
  </si>
  <si>
    <t>3.1.2 Arbustos - matorrales</t>
  </si>
  <si>
    <t>4 Bosque natural</t>
  </si>
  <si>
    <t>4.1 Bosque latifoliado</t>
  </si>
  <si>
    <t>4.1.1 Manglar</t>
  </si>
  <si>
    <t>5 Cuerpos de agua</t>
  </si>
  <si>
    <t>5.1 Río</t>
  </si>
  <si>
    <t>5.2 Lago - laguna</t>
  </si>
  <si>
    <t>6 Humedales y zonas inundables</t>
  </si>
  <si>
    <t>6.2 Humedales con otra vegetación</t>
  </si>
  <si>
    <t>7 Zonas áridas y mineras</t>
  </si>
  <si>
    <t>7.1 Playa y/o arena</t>
  </si>
  <si>
    <t>7.2 Arena y/o material piroclástico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</si>
  <si>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</si>
  <si>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</si>
  <si>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INTER_PEN</t>
  </si>
  <si>
    <t>De 5% a 12%</t>
  </si>
  <si>
    <t>De 12% a 32%</t>
  </si>
  <si>
    <t>De 32% a 45%</t>
  </si>
  <si>
    <t>De 45% a más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</si>
  <si>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</si>
  <si>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41a-04</t>
  </si>
  <si>
    <t>Municipios del Departamento de Chimaltenango</t>
  </si>
  <si>
    <t>41b-04</t>
  </si>
  <si>
    <t>41c-04</t>
  </si>
  <si>
    <t>41d-04</t>
  </si>
  <si>
    <t>Al</t>
  </si>
  <si>
    <t>Alotenango</t>
  </si>
  <si>
    <t>AF</t>
  </si>
  <si>
    <t>Ba</t>
  </si>
  <si>
    <t>Cm</t>
  </si>
  <si>
    <t>Camanchá</t>
  </si>
  <si>
    <t>Cl</t>
  </si>
  <si>
    <t>Camantulul</t>
  </si>
  <si>
    <t>Cq</t>
  </si>
  <si>
    <t>Cauqué</t>
  </si>
  <si>
    <t>Chn</t>
  </si>
  <si>
    <t>Chinautla</t>
  </si>
  <si>
    <t>Chipó</t>
  </si>
  <si>
    <t>Chg</t>
  </si>
  <si>
    <t>Chol</t>
  </si>
  <si>
    <t>Chr</t>
  </si>
  <si>
    <t>Chuarrancho</t>
  </si>
  <si>
    <t>Cimas Volcánicas</t>
  </si>
  <si>
    <t>Cj</t>
  </si>
  <si>
    <t>Colojate</t>
  </si>
  <si>
    <t>Es</t>
  </si>
  <si>
    <t>Escuintla</t>
  </si>
  <si>
    <t>Gt</t>
  </si>
  <si>
    <t>Guatemala</t>
  </si>
  <si>
    <t>Gtp</t>
  </si>
  <si>
    <t>Guatemala fase pendiente</t>
  </si>
  <si>
    <t>Ou</t>
  </si>
  <si>
    <t>Osuna</t>
  </si>
  <si>
    <t>Pt</t>
  </si>
  <si>
    <t>Patzicía</t>
  </si>
  <si>
    <t>Pz</t>
  </si>
  <si>
    <t>Patzité</t>
  </si>
  <si>
    <t>Po</t>
  </si>
  <si>
    <t>Poaquil</t>
  </si>
  <si>
    <t>Qi</t>
  </si>
  <si>
    <t>Quiché</t>
  </si>
  <si>
    <t>Slq</t>
  </si>
  <si>
    <t>Salamá fase quebrada</t>
  </si>
  <si>
    <t>Tc</t>
  </si>
  <si>
    <t>Tecpán</t>
  </si>
  <si>
    <t>Tp</t>
  </si>
  <si>
    <t>Totonicapán</t>
  </si>
  <si>
    <t>Ye</t>
  </si>
  <si>
    <t>Yepocapa</t>
  </si>
  <si>
    <t>Zc</t>
  </si>
  <si>
    <t>Zacualpa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</si>
  <si>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</si>
  <si>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</si>
  <si>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</si>
  <si>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</si>
  <si>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</si>
  <si>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</si>
  <si>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</si>
  <si>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</si>
  <si>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</si>
  <si>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</si>
  <si>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</si>
  <si>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San Andrés Iztapa</t>
  </si>
  <si>
    <t>Parramos</t>
  </si>
  <si>
    <t>Zaragoza</t>
  </si>
  <si>
    <t>El Tejar</t>
  </si>
  <si>
    <t>Departamento de Chimaltenango</t>
  </si>
  <si>
    <t>Código Departamento y Municipio</t>
  </si>
  <si>
    <t>Código de campo</t>
  </si>
  <si>
    <t>Agricultura limpia anual</t>
  </si>
  <si>
    <t>Hortalizas</t>
  </si>
  <si>
    <t>Otros Cultivos</t>
  </si>
  <si>
    <t>Pastos Cultivados</t>
  </si>
  <si>
    <t>Caña</t>
  </si>
  <si>
    <t xml:space="preserve">Proyecto MAGA-ESPREDE-CATIE, febrero de 2001, que digitalizó el Mapa de  Reconocimiento de Suelos de Simmons, Tárano y Pinto de 1959 </t>
  </si>
  <si>
    <t>SÍMBOLO</t>
  </si>
  <si>
    <t>Áreas Fragosas</t>
  </si>
  <si>
    <t>Tierras cultivables con  pocas limitaciones, aptas para el riego, con topografía plana, ondulada o suavemente inclinada ata productividad de manejo moderadamente intensivas</t>
  </si>
  <si>
    <t>GRACIAS A LA PARTICIPACIÓN DE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</si>
  <si>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</si>
  <si>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</si>
  <si>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1ra.  EDICIÓN , Noviembre de 1980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</si>
  <si>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</si>
  <si>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</si>
  <si>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>3.1.1 Pastos naturales y/o hiérvaseles</t>
  </si>
  <si>
    <t>Pastos naturales y/o hierbazales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</si>
  <si>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</si>
  <si>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Balanjuyu</t>
  </si>
  <si>
    <t>Tolimán</t>
  </si>
  <si>
    <t>Tn</t>
  </si>
  <si>
    <t>Areas Fragosas</t>
  </si>
  <si>
    <t>Cafe grisaceo</t>
  </si>
  <si>
    <t>Franco arenosa</t>
  </si>
  <si>
    <t>110 cm</t>
  </si>
  <si>
    <t>Cafe oscuro</t>
  </si>
  <si>
    <t>100 cm</t>
  </si>
  <si>
    <t>Cafe o cafe grisaceo o cafe amarillenmto a cafe rojizo</t>
  </si>
  <si>
    <t>Franco arenosa gravosa a franco arcillo arenosa</t>
  </si>
  <si>
    <t>40 cm</t>
  </si>
  <si>
    <t>Cafe muy oscuro</t>
  </si>
  <si>
    <t>Cafe grisaceo oscuro</t>
  </si>
  <si>
    <t>Franco arcillo arenosa</t>
  </si>
  <si>
    <t>Franco limosa o arcillosa</t>
  </si>
  <si>
    <t>150 cm</t>
  </si>
  <si>
    <t>Cafe a cafe claro</t>
  </si>
  <si>
    <t>Franca a franco arcillosa</t>
  </si>
  <si>
    <t>Gris oscuro a gris cafesaceo oscuro</t>
  </si>
  <si>
    <t>Arena franca gruesa o franco arenosa a arena gravosa</t>
  </si>
  <si>
    <t>50 cm</t>
  </si>
  <si>
    <t>Cafe oscuro a muy oscuro</t>
  </si>
  <si>
    <t>Franco arcillosa</t>
  </si>
  <si>
    <t>95 cm</t>
  </si>
  <si>
    <t>Camancha</t>
  </si>
  <si>
    <t>Cauque</t>
  </si>
  <si>
    <t>Cafe muy oscuro a cafe</t>
  </si>
  <si>
    <t>Franca a franco arcillo arenosa</t>
  </si>
  <si>
    <t>Cimas Volcanicas</t>
  </si>
  <si>
    <t>Cafe oscuro a cafe</t>
  </si>
  <si>
    <t>Franco arenosa fina</t>
  </si>
  <si>
    <t>Cafe muy oscuro a cafe oscuro o cafe</t>
  </si>
  <si>
    <t>Franco arcillosa o arcilla</t>
  </si>
  <si>
    <t>Mas de 100 cm</t>
  </si>
  <si>
    <t>Cafe a cafe oscuro</t>
  </si>
  <si>
    <t>Mas de 50 cm</t>
  </si>
  <si>
    <t>Cafe</t>
  </si>
  <si>
    <t>80 cm  o mas</t>
  </si>
  <si>
    <t>Patzite</t>
  </si>
  <si>
    <t>75 cm</t>
  </si>
  <si>
    <t>Quiche</t>
  </si>
  <si>
    <t>70 cm</t>
  </si>
  <si>
    <t>Salama fase quebrada</t>
  </si>
  <si>
    <t>Cafe oscuro a cafe muy oscuro</t>
  </si>
  <si>
    <t>Franco limosa</t>
  </si>
  <si>
    <t>150 a 200 cm</t>
  </si>
  <si>
    <t>Tecpan</t>
  </si>
  <si>
    <t>Toliman</t>
  </si>
  <si>
    <t>Totonicapan</t>
  </si>
  <si>
    <t>Negro o cafe muy oscuro</t>
  </si>
  <si>
    <t>Franco turbosa</t>
  </si>
  <si>
    <t>90 cm</t>
  </si>
  <si>
    <t>Franco gravosa</t>
  </si>
  <si>
    <t>50 a 100 cm</t>
  </si>
  <si>
    <t>Cafe a cafe grisaceo</t>
  </si>
  <si>
    <t>1.1</t>
  </si>
  <si>
    <t>1.5</t>
  </si>
  <si>
    <t>3.1</t>
  </si>
  <si>
    <t>4.1</t>
  </si>
  <si>
    <t>4.2</t>
  </si>
  <si>
    <t>4.3</t>
  </si>
  <si>
    <t>4.4</t>
  </si>
  <si>
    <t>7.2</t>
  </si>
  <si>
    <t>Centros poblados</t>
  </si>
  <si>
    <t>Servicios y recreación</t>
  </si>
  <si>
    <t>Pastos naturales</t>
  </si>
  <si>
    <t>Bosque de latifoliadas</t>
  </si>
  <si>
    <t>Bosque de coníferas</t>
  </si>
  <si>
    <t>Bosque mixto</t>
  </si>
  <si>
    <t>Bosque secunario o arbustal</t>
  </si>
  <si>
    <t>Coladas de ceniza y arena volcánica</t>
  </si>
  <si>
    <t>El Mapa de Reconocimiento de Series de Suelos de la República fue elaborado por Simmons Tárano y Pinto y publicado en 1959. Se analizaron los suelos en sus componentes físicos como color, profundidad y textura, así como en componentes químicos como el valor de pH.  Cuando no se dispone de información, se indica con el mensaje "Sin datos" y en el caso de valores numéricos con el número 999.  En el análisis no fueron consideradas las superficies sin cobertura vegetal como la Arena de Mar (AM) y las Cimas Volcánicas (CV); así como los Suelos Aluviales (SA).   Los suelos aluviales son el resultado de deposiciones de arenas y limos en las orillas y en mismo lecho de los ríos.  Generalmente son suelos aptos para la agricultura.  Pero esos suelos aluviales, por su cercanía a la corriente del río, puede ser inundado y hasta barrido en una crecida.  Eso hace difícil determinar sus características, ya que pueden cambiar después de un evento de crecida o de inundación.  Para algunas series de suelos como la Salamá fase erosionada no se les hizo medición de pH, por el hecho de que la capa útil para el uso agrícola o de cobertura, ya había sido erosionada.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</si>
</sst>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1" fillId="2" borderId="0" xfId="0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5" fillId="0" borderId="7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1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Border="1" applyAlignment="1">
      <alignment horizontal="left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/>
    </xf>
    <xf numFmtId="2" fontId="4" fillId="4" borderId="12" xfId="0" applyNumberFormat="1" applyFont="1" applyFill="1" applyBorder="1" applyAlignment="1">
      <alignment/>
    </xf>
    <xf numFmtId="4" fontId="4" fillId="4" borderId="12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/>
    </xf>
    <xf numFmtId="1" fontId="4" fillId="4" borderId="12" xfId="0" applyNumberFormat="1" applyFont="1" applyFill="1" applyBorder="1" applyAlignment="1">
      <alignment/>
    </xf>
    <xf numFmtId="1" fontId="4" fillId="4" borderId="12" xfId="0" applyNumberFormat="1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 applyProtection="1">
      <alignment/>
      <protection locked="0"/>
    </xf>
    <xf numFmtId="4" fontId="4" fillId="4" borderId="12" xfId="0" applyNumberFormat="1" applyFont="1" applyFill="1" applyBorder="1" applyAlignment="1">
      <alignment/>
    </xf>
    <xf numFmtId="0" fontId="4" fillId="4" borderId="12" xfId="0" applyNumberFormat="1" applyFont="1" applyFill="1" applyBorder="1" applyAlignment="1">
      <alignment/>
    </xf>
    <xf numFmtId="1" fontId="4" fillId="4" borderId="9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1" fontId="1" fillId="4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vertical="justify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 vertical="top"/>
      <protection locked="0"/>
    </xf>
    <xf numFmtId="0" fontId="3" fillId="4" borderId="15" xfId="0" applyFont="1" applyFill="1" applyBorder="1" applyAlignment="1" applyProtection="1">
      <alignment horizontal="center" vertical="top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2" xfId="0" applyFont="1" applyFill="1" applyBorder="1" applyAlignment="1" applyProtection="1">
      <alignment wrapText="1"/>
      <protection locked="0"/>
    </xf>
    <xf numFmtId="0" fontId="4" fillId="4" borderId="3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4" borderId="21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 applyProtection="1">
      <alignment/>
      <protection locked="0"/>
    </xf>
    <xf numFmtId="4" fontId="4" fillId="4" borderId="12" xfId="0" applyNumberFormat="1" applyFont="1" applyFill="1" applyBorder="1" applyAlignment="1">
      <alignment/>
    </xf>
    <xf numFmtId="2" fontId="4" fillId="4" borderId="12" xfId="0" applyNumberFormat="1" applyFont="1" applyFill="1" applyBorder="1" applyAlignment="1" applyProtection="1">
      <alignment/>
      <protection locked="0"/>
    </xf>
    <xf numFmtId="2" fontId="4" fillId="4" borderId="12" xfId="0" applyNumberFormat="1" applyFont="1" applyFill="1" applyBorder="1" applyAlignment="1" applyProtection="1">
      <alignment/>
      <protection locked="0"/>
    </xf>
    <xf numFmtId="49" fontId="4" fillId="4" borderId="12" xfId="0" applyNumberFormat="1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" fontId="4" fillId="4" borderId="12" xfId="0" applyNumberFormat="1" applyFont="1" applyFill="1" applyBorder="1" applyAlignment="1">
      <alignment/>
    </xf>
    <xf numFmtId="0" fontId="4" fillId="4" borderId="12" xfId="0" applyFont="1" applyFill="1" applyBorder="1" applyAlignment="1">
      <alignment/>
    </xf>
    <xf numFmtId="4" fontId="1" fillId="4" borderId="9" xfId="0" applyNumberFormat="1" applyFon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1" fontId="1" fillId="4" borderId="12" xfId="0" applyNumberFormat="1" applyFont="1" applyFill="1" applyBorder="1" applyAlignment="1" applyProtection="1">
      <alignment horizontal="center" vertical="justify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90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95250</xdr:rowOff>
    </xdr:from>
    <xdr:to>
      <xdr:col>17</xdr:col>
      <xdr:colOff>314325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95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57150</xdr:rowOff>
    </xdr:from>
    <xdr:to>
      <xdr:col>18</xdr:col>
      <xdr:colOff>47625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18</xdr:col>
      <xdr:colOff>409575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showGridLines="0" tabSelected="1" zoomScale="25" zoomScaleNormal="25" workbookViewId="0" topLeftCell="A1">
      <selection activeCell="M53" sqref="M53"/>
    </sheetView>
  </sheetViews>
  <sheetFormatPr defaultColWidth="11.421875" defaultRowHeight="12.75"/>
  <cols>
    <col min="1" max="1" width="3.7109375" style="1" customWidth="1"/>
    <col min="2" max="2" width="7.7109375" style="1" customWidth="1"/>
    <col min="3" max="9" width="2.7109375" style="1" customWidth="1"/>
    <col min="10" max="10" width="12.421875" style="1" customWidth="1"/>
    <col min="11" max="11" width="14.8515625" style="1" customWidth="1"/>
    <col min="12" max="12" width="13.140625" style="1" customWidth="1"/>
    <col min="13" max="13" width="10.7109375" style="1" customWidth="1"/>
    <col min="14" max="14" width="13.140625" style="1" customWidth="1"/>
    <col min="15" max="16" width="10.7109375" style="1" customWidth="1"/>
    <col min="17" max="17" width="13.7109375" style="1" customWidth="1"/>
    <col min="18" max="18" width="15.00390625" style="1" customWidth="1"/>
    <col min="19" max="19" width="9.421875" style="1" customWidth="1"/>
    <col min="20" max="20" width="12.421875" style="1" customWidth="1"/>
    <col min="21" max="21" width="9.8515625" style="1" customWidth="1"/>
    <col min="22" max="22" width="11.421875" style="1" customWidth="1"/>
    <col min="23" max="23" width="11.28125" style="1" customWidth="1"/>
    <col min="24" max="25" width="13.28125" style="1" customWidth="1"/>
    <col min="26" max="26" width="9.28125" style="1" customWidth="1"/>
    <col min="27" max="27" width="10.00390625" style="1" customWidth="1"/>
    <col min="28" max="28" width="16.57421875" style="1" customWidth="1"/>
    <col min="29" max="16384" width="2.7109375" style="1" customWidth="1"/>
  </cols>
  <sheetData>
    <row r="1" spans="2:12" ht="1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2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2">
      <c r="B3" s="56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2"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0" ht="12" customHeight="1">
      <c r="B6" s="90" t="s">
        <v>4</v>
      </c>
      <c r="C6" s="91"/>
      <c r="D6" s="91"/>
      <c r="E6" s="91"/>
      <c r="F6" s="92"/>
      <c r="G6" s="58"/>
      <c r="H6" s="59"/>
      <c r="I6" s="59"/>
      <c r="J6" s="77" t="s">
        <v>196</v>
      </c>
    </row>
    <row r="8" spans="1:16" ht="12">
      <c r="A8" s="1" t="s">
        <v>5</v>
      </c>
      <c r="B8" s="26" t="s">
        <v>6</v>
      </c>
      <c r="C8" s="27"/>
      <c r="D8" s="27"/>
      <c r="E8" s="27"/>
      <c r="F8" s="27"/>
      <c r="G8" s="27"/>
      <c r="H8" s="27"/>
      <c r="I8" s="27"/>
      <c r="J8" s="27" t="s">
        <v>12</v>
      </c>
      <c r="K8" s="27"/>
      <c r="L8" s="27"/>
      <c r="M8" s="27"/>
      <c r="N8" s="42"/>
      <c r="O8" s="3"/>
      <c r="P8" s="5"/>
    </row>
    <row r="9" spans="2:16" s="2" customFormat="1" ht="12">
      <c r="B9" s="28" t="s">
        <v>7</v>
      </c>
      <c r="C9" s="29"/>
      <c r="D9" s="29"/>
      <c r="E9" s="29"/>
      <c r="F9" s="29"/>
      <c r="G9" s="29"/>
      <c r="H9" s="29"/>
      <c r="I9" s="29"/>
      <c r="J9" s="29" t="s">
        <v>197</v>
      </c>
      <c r="K9" s="29"/>
      <c r="L9" s="29"/>
      <c r="M9" s="29"/>
      <c r="N9" s="43"/>
      <c r="O9" s="7"/>
      <c r="P9" s="4"/>
    </row>
    <row r="10" spans="2:16" ht="12">
      <c r="B10" s="28" t="s">
        <v>10</v>
      </c>
      <c r="C10" s="29"/>
      <c r="D10" s="29"/>
      <c r="E10" s="29"/>
      <c r="F10" s="29"/>
      <c r="G10" s="29"/>
      <c r="H10" s="29"/>
      <c r="I10" s="29"/>
      <c r="J10" s="60">
        <v>2001</v>
      </c>
      <c r="K10" s="60"/>
      <c r="L10" s="60"/>
      <c r="M10" s="29"/>
      <c r="N10" s="43"/>
      <c r="O10" s="3"/>
      <c r="P10" s="5"/>
    </row>
    <row r="11" spans="2:16" ht="12">
      <c r="B11" s="28" t="s">
        <v>8</v>
      </c>
      <c r="C11" s="29"/>
      <c r="D11" s="29"/>
      <c r="E11" s="29"/>
      <c r="F11" s="29"/>
      <c r="G11" s="29"/>
      <c r="H11" s="29"/>
      <c r="I11" s="29"/>
      <c r="J11" s="29" t="s">
        <v>13</v>
      </c>
      <c r="K11" s="29"/>
      <c r="L11" s="29"/>
      <c r="M11" s="29"/>
      <c r="N11" s="43"/>
      <c r="O11" s="3"/>
      <c r="P11" s="5"/>
    </row>
    <row r="12" spans="2:16" ht="24.75" customHeight="1">
      <c r="B12" s="31" t="s">
        <v>9</v>
      </c>
      <c r="C12" s="44"/>
      <c r="D12" s="44"/>
      <c r="E12" s="44"/>
      <c r="F12" s="44"/>
      <c r="G12" s="30"/>
      <c r="H12" s="30"/>
      <c r="I12" s="30"/>
      <c r="J12" s="61" t="s">
        <v>270</v>
      </c>
      <c r="K12" s="61"/>
      <c r="L12" s="61"/>
      <c r="M12" s="61"/>
      <c r="N12" s="62"/>
      <c r="O12" s="3"/>
      <c r="P12" s="5"/>
    </row>
    <row r="13" spans="2:15" ht="1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8" ht="24"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82" t="s">
        <v>247</v>
      </c>
      <c r="M15" s="82" t="s">
        <v>248</v>
      </c>
      <c r="N15" s="82" t="s">
        <v>249</v>
      </c>
      <c r="O15" s="82" t="s">
        <v>250</v>
      </c>
      <c r="P15" s="82" t="s">
        <v>251</v>
      </c>
      <c r="Q15" s="82" t="s">
        <v>252</v>
      </c>
      <c r="R15" s="82" t="s">
        <v>253</v>
      </c>
      <c r="S15" s="82" t="s">
        <v>254</v>
      </c>
      <c r="T15" s="82" t="s">
        <v>255</v>
      </c>
      <c r="U15" s="82" t="s">
        <v>256</v>
      </c>
      <c r="V15" s="82" t="s">
        <v>257</v>
      </c>
      <c r="W15" s="82" t="s">
        <v>244</v>
      </c>
      <c r="X15" s="82" t="s">
        <v>258</v>
      </c>
      <c r="Y15" s="82" t="s">
        <v>259</v>
      </c>
      <c r="Z15" s="82" t="s">
        <v>260</v>
      </c>
      <c r="AA15" s="82" t="s">
        <v>261</v>
      </c>
      <c r="AB15" s="82" t="s">
        <v>262</v>
      </c>
    </row>
    <row r="16" spans="2:28" ht="12">
      <c r="B16" s="78" t="s">
        <v>263</v>
      </c>
      <c r="C16" s="79"/>
      <c r="D16" s="79"/>
      <c r="E16" s="79"/>
      <c r="F16" s="79"/>
      <c r="G16" s="79"/>
      <c r="H16" s="79"/>
      <c r="I16" s="79"/>
      <c r="J16" s="80"/>
      <c r="K16" s="81" t="s">
        <v>264</v>
      </c>
      <c r="L16" s="83">
        <v>401</v>
      </c>
      <c r="M16" s="83">
        <v>402</v>
      </c>
      <c r="N16" s="83">
        <v>403</v>
      </c>
      <c r="O16" s="83">
        <v>404</v>
      </c>
      <c r="P16" s="83">
        <v>405</v>
      </c>
      <c r="Q16" s="83">
        <v>406</v>
      </c>
      <c r="R16" s="83">
        <v>407</v>
      </c>
      <c r="S16" s="83">
        <v>408</v>
      </c>
      <c r="T16" s="83">
        <v>409</v>
      </c>
      <c r="U16" s="83">
        <v>410</v>
      </c>
      <c r="V16" s="83">
        <v>411</v>
      </c>
      <c r="W16" s="83">
        <v>412</v>
      </c>
      <c r="X16" s="83">
        <v>413</v>
      </c>
      <c r="Y16" s="83">
        <v>414</v>
      </c>
      <c r="Z16" s="83">
        <v>415</v>
      </c>
      <c r="AA16" s="83">
        <v>416</v>
      </c>
      <c r="AB16" s="83">
        <v>400</v>
      </c>
    </row>
    <row r="18" spans="2:28" ht="12">
      <c r="B18" s="93" t="s">
        <v>32</v>
      </c>
      <c r="C18" s="94" t="s">
        <v>14</v>
      </c>
      <c r="D18" s="94"/>
      <c r="E18" s="94"/>
      <c r="F18" s="94"/>
      <c r="G18" s="94"/>
      <c r="H18" s="94"/>
      <c r="I18" s="94"/>
      <c r="J18" s="94"/>
      <c r="K18" s="87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89"/>
      <c r="W18" s="89"/>
      <c r="X18" s="89"/>
      <c r="Y18" s="89"/>
      <c r="Z18" s="89"/>
      <c r="AA18" s="89"/>
      <c r="AB18" s="95"/>
    </row>
    <row r="19" spans="2:28" ht="12">
      <c r="B19" s="96" t="s">
        <v>201</v>
      </c>
      <c r="C19" s="97" t="s">
        <v>202</v>
      </c>
      <c r="D19" s="98"/>
      <c r="E19" s="98"/>
      <c r="F19" s="98"/>
      <c r="G19" s="98"/>
      <c r="H19" s="98"/>
      <c r="I19" s="98"/>
      <c r="J19" s="98"/>
      <c r="K19" s="99" t="s">
        <v>271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95">
        <v>27.47</v>
      </c>
      <c r="W19" s="95">
        <v>31.39</v>
      </c>
      <c r="X19" s="95">
        <v>16.68</v>
      </c>
      <c r="Y19" s="95">
        <v>23.74</v>
      </c>
      <c r="Z19" s="89">
        <v>0</v>
      </c>
      <c r="AA19" s="89">
        <v>0</v>
      </c>
      <c r="AB19" s="100">
        <f>SUM(L19:AA19)</f>
        <v>99.27999999999999</v>
      </c>
    </row>
    <row r="20" spans="2:28" ht="12">
      <c r="B20" s="96" t="s">
        <v>203</v>
      </c>
      <c r="C20" s="97" t="s">
        <v>272</v>
      </c>
      <c r="D20" s="98"/>
      <c r="E20" s="98"/>
      <c r="F20" s="98"/>
      <c r="G20" s="98"/>
      <c r="H20" s="98"/>
      <c r="I20" s="98"/>
      <c r="J20" s="98"/>
      <c r="K20" s="99" t="s">
        <v>271</v>
      </c>
      <c r="L20" s="89">
        <v>18.6</v>
      </c>
      <c r="M20" s="89">
        <v>0</v>
      </c>
      <c r="N20" s="89">
        <v>21.49</v>
      </c>
      <c r="O20" s="89">
        <v>6.67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95">
        <v>0.85</v>
      </c>
      <c r="V20" s="89">
        <v>0</v>
      </c>
      <c r="W20" s="89">
        <v>0</v>
      </c>
      <c r="X20" s="89">
        <v>0</v>
      </c>
      <c r="Y20" s="89">
        <v>0</v>
      </c>
      <c r="Z20" s="95">
        <v>11.04</v>
      </c>
      <c r="AA20" s="95">
        <v>2.21</v>
      </c>
      <c r="AB20" s="100">
        <f aca="true" t="shared" si="0" ref="AB20:AB48">SUM(L20:AA20)</f>
        <v>60.86000000000001</v>
      </c>
    </row>
    <row r="21" spans="2:28" ht="12">
      <c r="B21" s="96" t="s">
        <v>204</v>
      </c>
      <c r="C21" s="97" t="s">
        <v>283</v>
      </c>
      <c r="D21" s="98"/>
      <c r="E21" s="98"/>
      <c r="F21" s="98"/>
      <c r="G21" s="98"/>
      <c r="H21" s="98"/>
      <c r="I21" s="98"/>
      <c r="J21" s="98"/>
      <c r="K21" s="99" t="s">
        <v>271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101">
        <v>11.3</v>
      </c>
      <c r="S21" s="89">
        <v>0</v>
      </c>
      <c r="T21" s="89">
        <v>0</v>
      </c>
      <c r="U21" s="89">
        <v>0</v>
      </c>
      <c r="V21" s="95">
        <v>11.74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100">
        <f t="shared" si="0"/>
        <v>23.04</v>
      </c>
    </row>
    <row r="22" spans="2:28" ht="12">
      <c r="B22" s="96" t="s">
        <v>205</v>
      </c>
      <c r="C22" s="97" t="s">
        <v>206</v>
      </c>
      <c r="D22" s="98"/>
      <c r="E22" s="98"/>
      <c r="F22" s="98"/>
      <c r="G22" s="98"/>
      <c r="H22" s="98"/>
      <c r="I22" s="98"/>
      <c r="J22" s="98"/>
      <c r="K22" s="99" t="s">
        <v>271</v>
      </c>
      <c r="L22" s="89">
        <v>0</v>
      </c>
      <c r="M22" s="89">
        <v>0</v>
      </c>
      <c r="N22" s="89">
        <v>0</v>
      </c>
      <c r="O22" s="89">
        <v>0</v>
      </c>
      <c r="P22" s="89">
        <v>10.52</v>
      </c>
      <c r="Q22" s="89">
        <v>46.2</v>
      </c>
      <c r="R22" s="101">
        <v>96.32</v>
      </c>
      <c r="S22" s="95">
        <v>7.66</v>
      </c>
      <c r="T22" s="95">
        <v>1.3</v>
      </c>
      <c r="U22" s="89">
        <v>0</v>
      </c>
      <c r="V22" s="95">
        <v>2.19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100">
        <f t="shared" si="0"/>
        <v>164.19</v>
      </c>
    </row>
    <row r="23" spans="2:28" ht="12">
      <c r="B23" s="96" t="s">
        <v>207</v>
      </c>
      <c r="C23" s="97" t="s">
        <v>208</v>
      </c>
      <c r="D23" s="98"/>
      <c r="E23" s="98"/>
      <c r="F23" s="98"/>
      <c r="G23" s="98"/>
      <c r="H23" s="98"/>
      <c r="I23" s="98"/>
      <c r="J23" s="98"/>
      <c r="K23" s="99" t="s">
        <v>271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95">
        <v>0.31</v>
      </c>
      <c r="X23" s="89">
        <v>0</v>
      </c>
      <c r="Y23" s="89">
        <v>0</v>
      </c>
      <c r="Z23" s="89">
        <v>0</v>
      </c>
      <c r="AA23" s="89">
        <v>0</v>
      </c>
      <c r="AB23" s="100">
        <f t="shared" si="0"/>
        <v>0.31</v>
      </c>
    </row>
    <row r="24" spans="2:28" ht="12">
      <c r="B24" s="96" t="s">
        <v>209</v>
      </c>
      <c r="C24" s="97" t="s">
        <v>210</v>
      </c>
      <c r="D24" s="98"/>
      <c r="E24" s="98"/>
      <c r="F24" s="98"/>
      <c r="G24" s="98"/>
      <c r="H24" s="98"/>
      <c r="I24" s="98"/>
      <c r="J24" s="98"/>
      <c r="K24" s="99" t="s">
        <v>271</v>
      </c>
      <c r="L24" s="89">
        <v>4.08</v>
      </c>
      <c r="M24" s="89">
        <v>1.16</v>
      </c>
      <c r="N24" s="89">
        <v>33.73</v>
      </c>
      <c r="O24" s="89">
        <v>49.43</v>
      </c>
      <c r="P24" s="89">
        <v>5.05</v>
      </c>
      <c r="Q24" s="89">
        <v>17.6</v>
      </c>
      <c r="R24" s="89">
        <v>0</v>
      </c>
      <c r="S24" s="89">
        <v>0</v>
      </c>
      <c r="T24" s="95">
        <v>6.42</v>
      </c>
      <c r="U24" s="95">
        <v>0.41</v>
      </c>
      <c r="V24" s="89">
        <v>0</v>
      </c>
      <c r="W24" s="89">
        <v>0</v>
      </c>
      <c r="X24" s="95">
        <v>4.84</v>
      </c>
      <c r="Y24" s="89">
        <v>0</v>
      </c>
      <c r="Z24" s="95">
        <v>25.46</v>
      </c>
      <c r="AA24" s="95">
        <v>12.49</v>
      </c>
      <c r="AB24" s="100">
        <f t="shared" si="0"/>
        <v>160.67000000000002</v>
      </c>
    </row>
    <row r="25" spans="2:28" ht="12">
      <c r="B25" s="96" t="s">
        <v>211</v>
      </c>
      <c r="C25" s="97" t="s">
        <v>212</v>
      </c>
      <c r="D25" s="98"/>
      <c r="E25" s="98"/>
      <c r="F25" s="98"/>
      <c r="G25" s="98"/>
      <c r="H25" s="98"/>
      <c r="I25" s="98"/>
      <c r="J25" s="98"/>
      <c r="K25" s="99" t="s">
        <v>271</v>
      </c>
      <c r="L25" s="89">
        <v>0</v>
      </c>
      <c r="M25" s="89">
        <v>4.24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100">
        <f t="shared" si="0"/>
        <v>4.24</v>
      </c>
    </row>
    <row r="26" spans="2:28" ht="12">
      <c r="B26" s="96" t="s">
        <v>15</v>
      </c>
      <c r="C26" s="97" t="s">
        <v>213</v>
      </c>
      <c r="D26" s="98"/>
      <c r="E26" s="98"/>
      <c r="F26" s="98"/>
      <c r="G26" s="98"/>
      <c r="H26" s="98"/>
      <c r="I26" s="98"/>
      <c r="J26" s="98"/>
      <c r="K26" s="99" t="s">
        <v>271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101">
        <v>2.81</v>
      </c>
      <c r="S26" s="95">
        <v>71.06</v>
      </c>
      <c r="T26" s="89">
        <v>0</v>
      </c>
      <c r="U26" s="89">
        <v>0</v>
      </c>
      <c r="V26" s="95">
        <v>0.26</v>
      </c>
      <c r="W26" s="95">
        <v>10.5</v>
      </c>
      <c r="X26" s="89">
        <v>0</v>
      </c>
      <c r="Y26" s="89">
        <v>0</v>
      </c>
      <c r="Z26" s="89">
        <v>0</v>
      </c>
      <c r="AA26" s="89">
        <v>0</v>
      </c>
      <c r="AB26" s="100">
        <f t="shared" si="0"/>
        <v>84.63000000000001</v>
      </c>
    </row>
    <row r="27" spans="2:28" ht="12">
      <c r="B27" s="96" t="s">
        <v>17</v>
      </c>
      <c r="C27" s="97" t="s">
        <v>18</v>
      </c>
      <c r="D27" s="98"/>
      <c r="E27" s="98"/>
      <c r="F27" s="98"/>
      <c r="G27" s="98"/>
      <c r="H27" s="98"/>
      <c r="I27" s="98"/>
      <c r="J27" s="98"/>
      <c r="K27" s="99" t="s">
        <v>271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101">
        <v>0.47</v>
      </c>
      <c r="S27" s="95">
        <v>20.09</v>
      </c>
      <c r="T27" s="89">
        <v>0</v>
      </c>
      <c r="U27" s="89">
        <v>0</v>
      </c>
      <c r="V27" s="89">
        <v>0</v>
      </c>
      <c r="W27" s="95">
        <v>10.23</v>
      </c>
      <c r="X27" s="89">
        <v>0</v>
      </c>
      <c r="Y27" s="89">
        <v>0</v>
      </c>
      <c r="Z27" s="89">
        <v>0</v>
      </c>
      <c r="AA27" s="89">
        <v>0</v>
      </c>
      <c r="AB27" s="100">
        <f t="shared" si="0"/>
        <v>30.79</v>
      </c>
    </row>
    <row r="28" spans="2:28" ht="12">
      <c r="B28" s="96" t="s">
        <v>214</v>
      </c>
      <c r="C28" s="97" t="s">
        <v>215</v>
      </c>
      <c r="D28" s="98"/>
      <c r="E28" s="98"/>
      <c r="F28" s="98"/>
      <c r="G28" s="98"/>
      <c r="H28" s="98"/>
      <c r="I28" s="98"/>
      <c r="J28" s="98"/>
      <c r="K28" s="99" t="s">
        <v>271</v>
      </c>
      <c r="L28" s="89">
        <v>0</v>
      </c>
      <c r="M28" s="89">
        <v>2.61</v>
      </c>
      <c r="N28" s="89">
        <v>89.96</v>
      </c>
      <c r="O28" s="89">
        <v>0</v>
      </c>
      <c r="P28" s="89">
        <v>0</v>
      </c>
      <c r="Q28" s="89">
        <v>0.26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100">
        <f t="shared" si="0"/>
        <v>92.83</v>
      </c>
    </row>
    <row r="29" spans="2:28" ht="12">
      <c r="B29" s="96" t="s">
        <v>216</v>
      </c>
      <c r="C29" s="97" t="s">
        <v>217</v>
      </c>
      <c r="D29" s="98"/>
      <c r="E29" s="98"/>
      <c r="F29" s="98"/>
      <c r="G29" s="98"/>
      <c r="H29" s="98"/>
      <c r="I29" s="98"/>
      <c r="J29" s="98"/>
      <c r="K29" s="99" t="s">
        <v>271</v>
      </c>
      <c r="L29" s="89">
        <v>0</v>
      </c>
      <c r="M29" s="89">
        <v>0</v>
      </c>
      <c r="N29" s="89">
        <v>0.27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100">
        <f t="shared" si="0"/>
        <v>0.27</v>
      </c>
    </row>
    <row r="30" spans="2:28" ht="12">
      <c r="B30" s="96" t="s">
        <v>19</v>
      </c>
      <c r="C30" s="97" t="s">
        <v>218</v>
      </c>
      <c r="D30" s="98"/>
      <c r="E30" s="98"/>
      <c r="F30" s="98"/>
      <c r="G30" s="98"/>
      <c r="H30" s="98"/>
      <c r="I30" s="98"/>
      <c r="J30" s="98"/>
      <c r="K30" s="99" t="s">
        <v>271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95">
        <v>4.53</v>
      </c>
      <c r="W30" s="95">
        <v>9.93</v>
      </c>
      <c r="X30" s="89">
        <v>0</v>
      </c>
      <c r="Y30" s="89">
        <v>0</v>
      </c>
      <c r="Z30" s="89">
        <v>0</v>
      </c>
      <c r="AA30" s="89">
        <v>0</v>
      </c>
      <c r="AB30" s="100">
        <f t="shared" si="0"/>
        <v>14.46</v>
      </c>
    </row>
    <row r="31" spans="2:28" ht="12">
      <c r="B31" s="96" t="s">
        <v>219</v>
      </c>
      <c r="C31" s="97" t="s">
        <v>220</v>
      </c>
      <c r="D31" s="98"/>
      <c r="E31" s="98"/>
      <c r="F31" s="98"/>
      <c r="G31" s="98"/>
      <c r="H31" s="98"/>
      <c r="I31" s="98"/>
      <c r="J31" s="98"/>
      <c r="K31" s="99" t="s">
        <v>271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95">
        <v>4.62</v>
      </c>
      <c r="X31" s="89">
        <v>0</v>
      </c>
      <c r="Y31" s="89">
        <v>0</v>
      </c>
      <c r="Z31" s="89">
        <v>0</v>
      </c>
      <c r="AA31" s="89">
        <v>0</v>
      </c>
      <c r="AB31" s="100">
        <f t="shared" si="0"/>
        <v>4.62</v>
      </c>
    </row>
    <row r="32" spans="2:28" ht="12">
      <c r="B32" s="96" t="s">
        <v>20</v>
      </c>
      <c r="C32" s="97" t="s">
        <v>21</v>
      </c>
      <c r="D32" s="98"/>
      <c r="E32" s="98"/>
      <c r="F32" s="98"/>
      <c r="G32" s="98"/>
      <c r="H32" s="98"/>
      <c r="I32" s="98"/>
      <c r="J32" s="98"/>
      <c r="K32" s="99" t="s">
        <v>271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95">
        <v>15.12</v>
      </c>
      <c r="X32" s="89">
        <v>0</v>
      </c>
      <c r="Y32" s="89">
        <v>0</v>
      </c>
      <c r="Z32" s="89">
        <v>0</v>
      </c>
      <c r="AA32" s="89">
        <v>0</v>
      </c>
      <c r="AB32" s="100">
        <f t="shared" si="0"/>
        <v>15.12</v>
      </c>
    </row>
    <row r="33" spans="2:28" ht="12">
      <c r="B33" s="96" t="s">
        <v>221</v>
      </c>
      <c r="C33" s="97" t="s">
        <v>222</v>
      </c>
      <c r="D33" s="98"/>
      <c r="E33" s="98"/>
      <c r="F33" s="98"/>
      <c r="G33" s="98"/>
      <c r="H33" s="98"/>
      <c r="I33" s="98"/>
      <c r="J33" s="98"/>
      <c r="K33" s="99" t="s">
        <v>271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95">
        <v>6.66</v>
      </c>
      <c r="X33" s="89">
        <v>0</v>
      </c>
      <c r="Y33" s="89">
        <v>0</v>
      </c>
      <c r="Z33" s="89">
        <v>0</v>
      </c>
      <c r="AA33" s="89">
        <v>0</v>
      </c>
      <c r="AB33" s="100">
        <f t="shared" si="0"/>
        <v>6.66</v>
      </c>
    </row>
    <row r="34" spans="2:28" ht="12">
      <c r="B34" s="96" t="s">
        <v>223</v>
      </c>
      <c r="C34" s="97" t="s">
        <v>224</v>
      </c>
      <c r="D34" s="98"/>
      <c r="E34" s="98"/>
      <c r="F34" s="98"/>
      <c r="G34" s="98"/>
      <c r="H34" s="98"/>
      <c r="I34" s="98"/>
      <c r="J34" s="98"/>
      <c r="K34" s="99" t="s">
        <v>271</v>
      </c>
      <c r="L34" s="89">
        <v>13.37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95">
        <v>0.01</v>
      </c>
      <c r="Y34" s="95">
        <v>0.17</v>
      </c>
      <c r="Z34" s="89">
        <v>0</v>
      </c>
      <c r="AA34" s="95">
        <v>19.57</v>
      </c>
      <c r="AB34" s="100">
        <f t="shared" si="0"/>
        <v>33.12</v>
      </c>
    </row>
    <row r="35" spans="2:28" ht="11.25" customHeight="1">
      <c r="B35" s="96" t="s">
        <v>225</v>
      </c>
      <c r="C35" s="97" t="s">
        <v>226</v>
      </c>
      <c r="D35" s="98"/>
      <c r="E35" s="98"/>
      <c r="F35" s="98"/>
      <c r="G35" s="98"/>
      <c r="H35" s="98"/>
      <c r="I35" s="98"/>
      <c r="J35" s="98"/>
      <c r="K35" s="99" t="s">
        <v>271</v>
      </c>
      <c r="L35" s="89">
        <v>6.67</v>
      </c>
      <c r="M35" s="89">
        <v>0</v>
      </c>
      <c r="N35" s="89">
        <v>2.09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95">
        <v>12.55</v>
      </c>
      <c r="AA35" s="95">
        <v>9.61</v>
      </c>
      <c r="AB35" s="100">
        <f t="shared" si="0"/>
        <v>30.92</v>
      </c>
    </row>
    <row r="36" spans="2:28" ht="12">
      <c r="B36" s="96" t="s">
        <v>227</v>
      </c>
      <c r="C36" s="97" t="s">
        <v>228</v>
      </c>
      <c r="D36" s="98"/>
      <c r="E36" s="98"/>
      <c r="F36" s="98"/>
      <c r="G36" s="98"/>
      <c r="H36" s="98"/>
      <c r="I36" s="98"/>
      <c r="J36" s="98"/>
      <c r="K36" s="99" t="s">
        <v>271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101">
        <v>18.68</v>
      </c>
      <c r="S36" s="95">
        <v>19.01</v>
      </c>
      <c r="T36" s="89">
        <v>0</v>
      </c>
      <c r="U36" s="89">
        <v>0</v>
      </c>
      <c r="V36" s="95">
        <v>20.5</v>
      </c>
      <c r="W36" s="95">
        <v>11.41</v>
      </c>
      <c r="X36" s="89">
        <v>0</v>
      </c>
      <c r="Y36" s="89">
        <v>0</v>
      </c>
      <c r="Z36" s="89">
        <v>0</v>
      </c>
      <c r="AA36" s="89">
        <v>0</v>
      </c>
      <c r="AB36" s="100">
        <f t="shared" si="0"/>
        <v>69.6</v>
      </c>
    </row>
    <row r="37" spans="2:28" ht="12">
      <c r="B37" s="96" t="s">
        <v>22</v>
      </c>
      <c r="C37" s="97" t="s">
        <v>23</v>
      </c>
      <c r="D37" s="98"/>
      <c r="E37" s="98"/>
      <c r="F37" s="98"/>
      <c r="G37" s="98"/>
      <c r="H37" s="98"/>
      <c r="I37" s="98"/>
      <c r="J37" s="98"/>
      <c r="K37" s="99" t="s">
        <v>271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95">
        <v>8.66</v>
      </c>
      <c r="T37" s="89">
        <v>0</v>
      </c>
      <c r="U37" s="89">
        <v>0</v>
      </c>
      <c r="V37" s="89">
        <v>0</v>
      </c>
      <c r="W37" s="95">
        <v>0.15</v>
      </c>
      <c r="X37" s="89">
        <v>0</v>
      </c>
      <c r="Y37" s="89">
        <v>0</v>
      </c>
      <c r="Z37" s="89">
        <v>0</v>
      </c>
      <c r="AA37" s="89">
        <v>0</v>
      </c>
      <c r="AB37" s="100">
        <f t="shared" si="0"/>
        <v>8.81</v>
      </c>
    </row>
    <row r="38" spans="2:28" ht="12">
      <c r="B38" s="96" t="s">
        <v>229</v>
      </c>
      <c r="C38" s="97" t="s">
        <v>230</v>
      </c>
      <c r="D38" s="98"/>
      <c r="E38" s="98"/>
      <c r="F38" s="98"/>
      <c r="G38" s="98"/>
      <c r="H38" s="98"/>
      <c r="I38" s="98"/>
      <c r="J38" s="98"/>
      <c r="K38" s="99" t="s">
        <v>271</v>
      </c>
      <c r="L38" s="89">
        <v>2.81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5">
        <v>17.02</v>
      </c>
      <c r="U38" s="89">
        <v>0</v>
      </c>
      <c r="V38" s="95">
        <v>12.18</v>
      </c>
      <c r="W38" s="89">
        <v>0</v>
      </c>
      <c r="X38" s="95">
        <v>38.28</v>
      </c>
      <c r="Y38" s="89">
        <v>0</v>
      </c>
      <c r="Z38" s="95">
        <v>0.33</v>
      </c>
      <c r="AA38" s="89">
        <v>0</v>
      </c>
      <c r="AB38" s="100">
        <f t="shared" si="0"/>
        <v>70.61999999999999</v>
      </c>
    </row>
    <row r="39" spans="2:28" ht="12">
      <c r="B39" s="96" t="s">
        <v>231</v>
      </c>
      <c r="C39" s="97" t="s">
        <v>232</v>
      </c>
      <c r="D39" s="98"/>
      <c r="E39" s="98"/>
      <c r="F39" s="98"/>
      <c r="G39" s="98"/>
      <c r="H39" s="98"/>
      <c r="I39" s="98"/>
      <c r="J39" s="98"/>
      <c r="K39" s="99" t="s">
        <v>271</v>
      </c>
      <c r="L39" s="89">
        <v>0</v>
      </c>
      <c r="M39" s="89">
        <v>0.06</v>
      </c>
      <c r="N39" s="89">
        <v>0</v>
      </c>
      <c r="O39" s="89">
        <v>0</v>
      </c>
      <c r="P39" s="89">
        <v>8.69</v>
      </c>
      <c r="Q39" s="89">
        <v>35.74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100">
        <f>SUM(M39:AA39)</f>
        <v>44.49</v>
      </c>
    </row>
    <row r="40" spans="2:28" ht="12">
      <c r="B40" s="96" t="s">
        <v>233</v>
      </c>
      <c r="C40" s="97" t="s">
        <v>234</v>
      </c>
      <c r="D40" s="98"/>
      <c r="E40" s="98"/>
      <c r="F40" s="98"/>
      <c r="G40" s="98"/>
      <c r="H40" s="98"/>
      <c r="I40" s="98"/>
      <c r="J40" s="98"/>
      <c r="K40" s="99" t="s">
        <v>271</v>
      </c>
      <c r="L40" s="89">
        <v>0</v>
      </c>
      <c r="M40" s="89">
        <v>17.92</v>
      </c>
      <c r="N40" s="89">
        <v>12.41</v>
      </c>
      <c r="O40" s="89">
        <v>7.06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100">
        <f t="shared" si="0"/>
        <v>37.39</v>
      </c>
    </row>
    <row r="41" spans="2:28" ht="12">
      <c r="B41" s="96" t="s">
        <v>235</v>
      </c>
      <c r="C41" s="97" t="s">
        <v>236</v>
      </c>
      <c r="D41" s="98"/>
      <c r="E41" s="98"/>
      <c r="F41" s="98"/>
      <c r="G41" s="98"/>
      <c r="H41" s="98"/>
      <c r="I41" s="98"/>
      <c r="J41" s="98"/>
      <c r="K41" s="99" t="s">
        <v>271</v>
      </c>
      <c r="L41" s="89">
        <v>0</v>
      </c>
      <c r="M41" s="89">
        <v>55.06</v>
      </c>
      <c r="N41" s="89">
        <v>163.99</v>
      </c>
      <c r="O41" s="89">
        <v>0</v>
      </c>
      <c r="P41" s="89">
        <v>6.83</v>
      </c>
      <c r="Q41" s="89">
        <v>23.04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100">
        <f t="shared" si="0"/>
        <v>248.92000000000002</v>
      </c>
    </row>
    <row r="42" spans="2:28" ht="12">
      <c r="B42" s="96" t="s">
        <v>237</v>
      </c>
      <c r="C42" s="97" t="s">
        <v>238</v>
      </c>
      <c r="D42" s="98"/>
      <c r="E42" s="98"/>
      <c r="F42" s="98"/>
      <c r="G42" s="98"/>
      <c r="H42" s="98"/>
      <c r="I42" s="98"/>
      <c r="J42" s="98"/>
      <c r="K42" s="99" t="s">
        <v>271</v>
      </c>
      <c r="L42" s="89">
        <v>0</v>
      </c>
      <c r="M42" s="89">
        <v>0</v>
      </c>
      <c r="N42" s="89">
        <v>12.29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100">
        <f t="shared" si="0"/>
        <v>12.29</v>
      </c>
    </row>
    <row r="43" spans="2:28" ht="12">
      <c r="B43" s="96" t="s">
        <v>24</v>
      </c>
      <c r="C43" s="97" t="s">
        <v>25</v>
      </c>
      <c r="D43" s="98"/>
      <c r="E43" s="98"/>
      <c r="F43" s="98"/>
      <c r="G43" s="98"/>
      <c r="H43" s="98"/>
      <c r="I43" s="98"/>
      <c r="J43" s="98"/>
      <c r="K43" s="99" t="s">
        <v>271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7.5</v>
      </c>
      <c r="W43" s="89">
        <v>29.21</v>
      </c>
      <c r="X43" s="89">
        <v>0</v>
      </c>
      <c r="Y43" s="89">
        <v>0</v>
      </c>
      <c r="Z43" s="89">
        <v>0</v>
      </c>
      <c r="AA43" s="89">
        <v>0</v>
      </c>
      <c r="AB43" s="100">
        <f t="shared" si="0"/>
        <v>36.71</v>
      </c>
    </row>
    <row r="44" spans="2:28" ht="12">
      <c r="B44" s="96" t="s">
        <v>239</v>
      </c>
      <c r="C44" s="97" t="s">
        <v>240</v>
      </c>
      <c r="D44" s="98"/>
      <c r="E44" s="98"/>
      <c r="F44" s="98"/>
      <c r="G44" s="98"/>
      <c r="H44" s="98"/>
      <c r="I44" s="98"/>
      <c r="J44" s="98"/>
      <c r="K44" s="99" t="s">
        <v>271</v>
      </c>
      <c r="L44" s="89">
        <v>3.57</v>
      </c>
      <c r="M44" s="89">
        <v>0</v>
      </c>
      <c r="N44" s="89">
        <v>0</v>
      </c>
      <c r="O44" s="89">
        <v>22.59</v>
      </c>
      <c r="P44" s="89">
        <v>2.92</v>
      </c>
      <c r="Q44" s="89">
        <v>26.71</v>
      </c>
      <c r="R44" s="89">
        <v>28.46</v>
      </c>
      <c r="S44" s="89">
        <v>0</v>
      </c>
      <c r="T44" s="89">
        <v>29.7</v>
      </c>
      <c r="U44" s="89">
        <v>17.83</v>
      </c>
      <c r="V44" s="89">
        <v>0</v>
      </c>
      <c r="W44" s="89">
        <v>0</v>
      </c>
      <c r="X44" s="89">
        <v>7.86</v>
      </c>
      <c r="Y44" s="89">
        <v>5.53</v>
      </c>
      <c r="Z44" s="89">
        <v>2.54</v>
      </c>
      <c r="AA44" s="89">
        <v>1.69</v>
      </c>
      <c r="AB44" s="100">
        <f t="shared" si="0"/>
        <v>149.4</v>
      </c>
    </row>
    <row r="45" spans="2:28" ht="12">
      <c r="B45" s="96" t="s">
        <v>285</v>
      </c>
      <c r="C45" s="102" t="s">
        <v>284</v>
      </c>
      <c r="D45" s="103"/>
      <c r="E45" s="103"/>
      <c r="F45" s="103"/>
      <c r="G45" s="103"/>
      <c r="H45" s="103"/>
      <c r="I45" s="103"/>
      <c r="J45" s="104"/>
      <c r="K45" s="99" t="s">
        <v>271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17.56</v>
      </c>
      <c r="R45" s="89">
        <v>7.6</v>
      </c>
      <c r="S45" s="89">
        <v>3.05</v>
      </c>
      <c r="T45" s="89">
        <v>0</v>
      </c>
      <c r="U45" s="89">
        <v>0.72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100">
        <f t="shared" si="0"/>
        <v>28.929999999999996</v>
      </c>
    </row>
    <row r="46" spans="2:28" ht="12">
      <c r="B46" s="96" t="s">
        <v>241</v>
      </c>
      <c r="C46" s="97" t="s">
        <v>242</v>
      </c>
      <c r="D46" s="98"/>
      <c r="E46" s="98"/>
      <c r="F46" s="98"/>
      <c r="G46" s="98"/>
      <c r="H46" s="98"/>
      <c r="I46" s="98"/>
      <c r="J46" s="98"/>
      <c r="K46" s="99" t="s">
        <v>271</v>
      </c>
      <c r="L46" s="89">
        <v>0</v>
      </c>
      <c r="M46" s="89">
        <v>0</v>
      </c>
      <c r="N46" s="89">
        <v>0</v>
      </c>
      <c r="O46" s="89">
        <v>0</v>
      </c>
      <c r="P46" s="89">
        <v>11.35</v>
      </c>
      <c r="Q46" s="89">
        <v>45.08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100">
        <f t="shared" si="0"/>
        <v>56.43</v>
      </c>
    </row>
    <row r="47" spans="2:28" ht="12">
      <c r="B47" s="96" t="s">
        <v>243</v>
      </c>
      <c r="C47" s="97" t="s">
        <v>244</v>
      </c>
      <c r="D47" s="98"/>
      <c r="E47" s="98"/>
      <c r="F47" s="98"/>
      <c r="G47" s="98"/>
      <c r="H47" s="98"/>
      <c r="I47" s="98"/>
      <c r="J47" s="98"/>
      <c r="K47" s="99" t="s">
        <v>271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44.53</v>
      </c>
      <c r="W47" s="89">
        <v>75.93</v>
      </c>
      <c r="X47" s="89">
        <v>0</v>
      </c>
      <c r="Y47" s="89">
        <v>0</v>
      </c>
      <c r="Z47" s="89">
        <v>0</v>
      </c>
      <c r="AA47" s="89">
        <v>0</v>
      </c>
      <c r="AB47" s="100">
        <f t="shared" si="0"/>
        <v>120.46000000000001</v>
      </c>
    </row>
    <row r="48" spans="2:28" ht="12">
      <c r="B48" s="96" t="s">
        <v>245</v>
      </c>
      <c r="C48" s="97" t="s">
        <v>246</v>
      </c>
      <c r="D48" s="98"/>
      <c r="E48" s="98"/>
      <c r="F48" s="98"/>
      <c r="G48" s="98"/>
      <c r="H48" s="98"/>
      <c r="I48" s="98"/>
      <c r="J48" s="98"/>
      <c r="K48" s="99" t="s">
        <v>271</v>
      </c>
      <c r="L48" s="89">
        <v>0</v>
      </c>
      <c r="M48" s="89">
        <v>15.54</v>
      </c>
      <c r="N48" s="89">
        <v>73.89</v>
      </c>
      <c r="O48" s="89">
        <v>0</v>
      </c>
      <c r="P48" s="89">
        <v>0.79</v>
      </c>
      <c r="Q48" s="89">
        <v>35.7</v>
      </c>
      <c r="R48" s="89">
        <v>18.53</v>
      </c>
      <c r="S48" s="89">
        <v>0</v>
      </c>
      <c r="T48" s="89">
        <v>10.31</v>
      </c>
      <c r="U48" s="89">
        <v>0</v>
      </c>
      <c r="V48" s="89">
        <v>0.07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100">
        <f t="shared" si="0"/>
        <v>154.83</v>
      </c>
    </row>
    <row r="49" ht="12">
      <c r="B49" s="47"/>
    </row>
    <row r="50" spans="2:25" s="49" customFormat="1" ht="11.25">
      <c r="B50" s="48"/>
      <c r="L50" s="105" t="s">
        <v>26</v>
      </c>
      <c r="M50" s="106"/>
      <c r="N50" s="106"/>
      <c r="O50" s="106"/>
      <c r="P50" s="106"/>
      <c r="Q50" s="107"/>
      <c r="R50" s="50"/>
      <c r="T50" s="65" t="s">
        <v>355</v>
      </c>
      <c r="U50" s="66"/>
      <c r="V50" s="66"/>
      <c r="W50" s="66"/>
      <c r="X50" s="66"/>
      <c r="Y50" s="66"/>
    </row>
    <row r="51" spans="2:25" s="49" customFormat="1" ht="11.25">
      <c r="B51" s="48"/>
      <c r="L51" s="108" t="s">
        <v>32</v>
      </c>
      <c r="M51" s="108" t="s">
        <v>27</v>
      </c>
      <c r="N51" s="108" t="s">
        <v>28</v>
      </c>
      <c r="O51" s="108" t="s">
        <v>29</v>
      </c>
      <c r="P51" s="109" t="s">
        <v>30</v>
      </c>
      <c r="Q51" s="108" t="s">
        <v>31</v>
      </c>
      <c r="R51" s="50"/>
      <c r="T51" s="66"/>
      <c r="U51" s="66"/>
      <c r="V51" s="66"/>
      <c r="W51" s="66"/>
      <c r="X51" s="66"/>
      <c r="Y51" s="66"/>
    </row>
    <row r="52" spans="2:25" s="49" customFormat="1" ht="22.5">
      <c r="B52" s="48"/>
      <c r="L52" s="108" t="s">
        <v>203</v>
      </c>
      <c r="M52" s="110" t="s">
        <v>286</v>
      </c>
      <c r="N52" s="110" t="s">
        <v>33</v>
      </c>
      <c r="O52" s="110" t="s">
        <v>33</v>
      </c>
      <c r="P52" s="109">
        <v>-999</v>
      </c>
      <c r="Q52" s="108" t="s">
        <v>33</v>
      </c>
      <c r="R52" s="50"/>
      <c r="T52" s="66"/>
      <c r="U52" s="66"/>
      <c r="V52" s="66"/>
      <c r="W52" s="66"/>
      <c r="X52" s="66"/>
      <c r="Y52" s="66"/>
    </row>
    <row r="53" spans="2:25" s="49" customFormat="1" ht="22.5">
      <c r="B53" s="48"/>
      <c r="L53" s="108" t="s">
        <v>201</v>
      </c>
      <c r="M53" s="110" t="s">
        <v>202</v>
      </c>
      <c r="N53" s="110" t="s">
        <v>287</v>
      </c>
      <c r="O53" s="110" t="s">
        <v>288</v>
      </c>
      <c r="P53" s="109">
        <v>6</v>
      </c>
      <c r="Q53" s="108" t="s">
        <v>289</v>
      </c>
      <c r="R53" s="50"/>
      <c r="T53" s="66"/>
      <c r="U53" s="66"/>
      <c r="V53" s="66"/>
      <c r="W53" s="66"/>
      <c r="X53" s="66"/>
      <c r="Y53" s="66"/>
    </row>
    <row r="54" spans="2:25" s="49" customFormat="1" ht="11.25">
      <c r="B54" s="48"/>
      <c r="L54" s="108" t="s">
        <v>204</v>
      </c>
      <c r="M54" s="110" t="s">
        <v>283</v>
      </c>
      <c r="N54" s="110" t="s">
        <v>290</v>
      </c>
      <c r="O54" s="110" t="s">
        <v>34</v>
      </c>
      <c r="P54" s="109">
        <v>5.85</v>
      </c>
      <c r="Q54" s="108" t="s">
        <v>291</v>
      </c>
      <c r="R54" s="50"/>
      <c r="T54" s="66"/>
      <c r="U54" s="66"/>
      <c r="V54" s="66"/>
      <c r="W54" s="66"/>
      <c r="X54" s="66"/>
      <c r="Y54" s="66"/>
    </row>
    <row r="55" spans="2:25" s="49" customFormat="1" ht="56.25">
      <c r="B55" s="48"/>
      <c r="L55" s="108" t="s">
        <v>214</v>
      </c>
      <c r="M55" s="110" t="s">
        <v>215</v>
      </c>
      <c r="N55" s="110" t="s">
        <v>292</v>
      </c>
      <c r="O55" s="110" t="s">
        <v>293</v>
      </c>
      <c r="P55" s="109">
        <v>4.75</v>
      </c>
      <c r="Q55" s="108" t="s">
        <v>294</v>
      </c>
      <c r="R55" s="50"/>
      <c r="T55" s="66"/>
      <c r="U55" s="66"/>
      <c r="V55" s="66"/>
      <c r="W55" s="66"/>
      <c r="X55" s="66"/>
      <c r="Y55" s="66"/>
    </row>
    <row r="56" spans="2:25" s="49" customFormat="1" ht="11.25">
      <c r="B56" s="48"/>
      <c r="L56" s="108" t="s">
        <v>15</v>
      </c>
      <c r="M56" s="110" t="s">
        <v>16</v>
      </c>
      <c r="N56" s="110" t="s">
        <v>295</v>
      </c>
      <c r="O56" s="110" t="s">
        <v>34</v>
      </c>
      <c r="P56" s="109">
        <v>5.88</v>
      </c>
      <c r="Q56" s="108" t="s">
        <v>294</v>
      </c>
      <c r="R56" s="50"/>
      <c r="T56" s="66"/>
      <c r="U56" s="66"/>
      <c r="V56" s="66"/>
      <c r="W56" s="66"/>
      <c r="X56" s="66"/>
      <c r="Y56" s="66"/>
    </row>
    <row r="57" spans="2:25" s="49" customFormat="1" ht="22.5">
      <c r="B57" s="48"/>
      <c r="L57" s="108" t="s">
        <v>211</v>
      </c>
      <c r="M57" s="110" t="s">
        <v>212</v>
      </c>
      <c r="N57" s="110" t="s">
        <v>296</v>
      </c>
      <c r="O57" s="110" t="s">
        <v>297</v>
      </c>
      <c r="P57" s="109">
        <v>5.63</v>
      </c>
      <c r="Q57" s="108" t="s">
        <v>294</v>
      </c>
      <c r="R57" s="50"/>
      <c r="T57" s="66"/>
      <c r="U57" s="66"/>
      <c r="V57" s="66"/>
      <c r="W57" s="66"/>
      <c r="X57" s="66"/>
      <c r="Y57" s="66"/>
    </row>
    <row r="58" spans="2:25" s="49" customFormat="1" ht="22.5">
      <c r="B58" s="48"/>
      <c r="L58" s="108" t="s">
        <v>17</v>
      </c>
      <c r="M58" s="110" t="s">
        <v>35</v>
      </c>
      <c r="N58" s="110" t="s">
        <v>290</v>
      </c>
      <c r="O58" s="110" t="s">
        <v>298</v>
      </c>
      <c r="P58" s="109">
        <v>6.25</v>
      </c>
      <c r="Q58" s="108" t="s">
        <v>299</v>
      </c>
      <c r="R58" s="50"/>
      <c r="T58" s="66"/>
      <c r="U58" s="66"/>
      <c r="V58" s="66"/>
      <c r="W58" s="66"/>
      <c r="X58" s="66"/>
      <c r="Y58" s="66"/>
    </row>
    <row r="59" spans="2:25" s="49" customFormat="1" ht="33.75">
      <c r="B59" s="48"/>
      <c r="L59" s="108" t="s">
        <v>216</v>
      </c>
      <c r="M59" s="110" t="s">
        <v>217</v>
      </c>
      <c r="N59" s="110" t="s">
        <v>300</v>
      </c>
      <c r="O59" s="110" t="s">
        <v>301</v>
      </c>
      <c r="P59" s="109">
        <v>5.78</v>
      </c>
      <c r="Q59" s="108" t="s">
        <v>294</v>
      </c>
      <c r="R59" s="50"/>
      <c r="T59" s="66"/>
      <c r="U59" s="66"/>
      <c r="V59" s="66"/>
      <c r="W59" s="66"/>
      <c r="X59" s="66"/>
      <c r="Y59" s="66"/>
    </row>
    <row r="60" spans="2:18" s="49" customFormat="1" ht="67.5">
      <c r="B60" s="48"/>
      <c r="L60" s="108" t="s">
        <v>219</v>
      </c>
      <c r="M60" s="110" t="s">
        <v>220</v>
      </c>
      <c r="N60" s="110" t="s">
        <v>302</v>
      </c>
      <c r="O60" s="110" t="s">
        <v>303</v>
      </c>
      <c r="P60" s="109">
        <v>6.5</v>
      </c>
      <c r="Q60" s="108" t="s">
        <v>304</v>
      </c>
      <c r="R60" s="50"/>
    </row>
    <row r="61" spans="2:18" s="49" customFormat="1" ht="22.5">
      <c r="B61" s="48"/>
      <c r="L61" s="108" t="s">
        <v>207</v>
      </c>
      <c r="M61" s="110" t="s">
        <v>208</v>
      </c>
      <c r="N61" s="110" t="s">
        <v>305</v>
      </c>
      <c r="O61" s="110" t="s">
        <v>306</v>
      </c>
      <c r="P61" s="109">
        <v>6.44</v>
      </c>
      <c r="Q61" s="108" t="s">
        <v>307</v>
      </c>
      <c r="R61" s="50"/>
    </row>
    <row r="62" spans="2:18" s="49" customFormat="1" ht="11.25">
      <c r="B62" s="48"/>
      <c r="L62" s="108" t="s">
        <v>205</v>
      </c>
      <c r="M62" s="110" t="s">
        <v>308</v>
      </c>
      <c r="N62" s="110" t="s">
        <v>295</v>
      </c>
      <c r="O62" s="110" t="s">
        <v>34</v>
      </c>
      <c r="P62" s="109">
        <v>6.3</v>
      </c>
      <c r="Q62" s="108" t="s">
        <v>299</v>
      </c>
      <c r="R62" s="50"/>
    </row>
    <row r="63" spans="2:18" s="49" customFormat="1" ht="33.75">
      <c r="B63" s="48"/>
      <c r="L63" s="108" t="s">
        <v>209</v>
      </c>
      <c r="M63" s="110" t="s">
        <v>309</v>
      </c>
      <c r="N63" s="110" t="s">
        <v>310</v>
      </c>
      <c r="O63" s="110" t="s">
        <v>311</v>
      </c>
      <c r="P63" s="109">
        <v>6</v>
      </c>
      <c r="Q63" s="108" t="s">
        <v>289</v>
      </c>
      <c r="R63" s="50"/>
    </row>
    <row r="64" spans="2:18" s="49" customFormat="1" ht="22.5">
      <c r="B64" s="48"/>
      <c r="L64" s="108" t="s">
        <v>19</v>
      </c>
      <c r="M64" s="110" t="s">
        <v>312</v>
      </c>
      <c r="N64" s="110" t="s">
        <v>33</v>
      </c>
      <c r="O64" s="110" t="s">
        <v>33</v>
      </c>
      <c r="P64" s="109">
        <v>-999</v>
      </c>
      <c r="Q64" s="108" t="s">
        <v>33</v>
      </c>
      <c r="R64" s="50"/>
    </row>
    <row r="65" spans="2:18" s="49" customFormat="1" ht="22.5">
      <c r="B65" s="48"/>
      <c r="L65" s="108" t="s">
        <v>20</v>
      </c>
      <c r="M65" s="110" t="s">
        <v>36</v>
      </c>
      <c r="N65" s="110" t="s">
        <v>313</v>
      </c>
      <c r="O65" s="110" t="s">
        <v>314</v>
      </c>
      <c r="P65" s="109">
        <v>6.3</v>
      </c>
      <c r="Q65" s="108" t="s">
        <v>294</v>
      </c>
      <c r="R65" s="50"/>
    </row>
    <row r="66" spans="2:18" s="49" customFormat="1" ht="11.25">
      <c r="B66" s="48"/>
      <c r="L66" s="108" t="s">
        <v>221</v>
      </c>
      <c r="M66" s="110" t="s">
        <v>222</v>
      </c>
      <c r="N66" s="110" t="s">
        <v>295</v>
      </c>
      <c r="O66" s="110" t="s">
        <v>34</v>
      </c>
      <c r="P66" s="109">
        <v>6</v>
      </c>
      <c r="Q66" s="108" t="s">
        <v>289</v>
      </c>
      <c r="R66" s="50"/>
    </row>
    <row r="67" spans="2:18" s="49" customFormat="1" ht="33.75">
      <c r="B67" s="48"/>
      <c r="L67" s="108" t="s">
        <v>223</v>
      </c>
      <c r="M67" s="110" t="s">
        <v>224</v>
      </c>
      <c r="N67" s="110" t="s">
        <v>315</v>
      </c>
      <c r="O67" s="110" t="s">
        <v>316</v>
      </c>
      <c r="P67" s="109">
        <v>6.13</v>
      </c>
      <c r="Q67" s="108" t="s">
        <v>317</v>
      </c>
      <c r="R67" s="50"/>
    </row>
    <row r="68" spans="2:18" s="49" customFormat="1" ht="33.75">
      <c r="B68" s="48"/>
      <c r="L68" s="108" t="s">
        <v>225</v>
      </c>
      <c r="M68" s="110" t="s">
        <v>226</v>
      </c>
      <c r="N68" s="110" t="s">
        <v>33</v>
      </c>
      <c r="O68" s="110" t="s">
        <v>33</v>
      </c>
      <c r="P68" s="109">
        <v>-999</v>
      </c>
      <c r="Q68" s="108" t="s">
        <v>33</v>
      </c>
      <c r="R68" s="50"/>
    </row>
    <row r="69" spans="2:18" s="49" customFormat="1" ht="22.5">
      <c r="B69" s="48"/>
      <c r="L69" s="108" t="s">
        <v>227</v>
      </c>
      <c r="M69" s="110" t="s">
        <v>228</v>
      </c>
      <c r="N69" s="110" t="s">
        <v>318</v>
      </c>
      <c r="O69" s="110" t="s">
        <v>306</v>
      </c>
      <c r="P69" s="109">
        <v>5.75</v>
      </c>
      <c r="Q69" s="108" t="s">
        <v>319</v>
      </c>
      <c r="R69" s="50"/>
    </row>
    <row r="70" spans="2:18" s="49" customFormat="1" ht="22.5">
      <c r="B70" s="48"/>
      <c r="L70" s="108" t="s">
        <v>22</v>
      </c>
      <c r="M70" s="110" t="s">
        <v>37</v>
      </c>
      <c r="N70" s="110" t="s">
        <v>290</v>
      </c>
      <c r="O70" s="110" t="s">
        <v>288</v>
      </c>
      <c r="P70" s="109">
        <v>5.88</v>
      </c>
      <c r="Q70" s="108" t="s">
        <v>304</v>
      </c>
      <c r="R70" s="50"/>
    </row>
    <row r="71" spans="2:18" s="49" customFormat="1" ht="33.75">
      <c r="B71" s="48"/>
      <c r="L71" s="108" t="s">
        <v>233</v>
      </c>
      <c r="M71" s="110" t="s">
        <v>234</v>
      </c>
      <c r="N71" s="110" t="s">
        <v>320</v>
      </c>
      <c r="O71" s="110" t="s">
        <v>316</v>
      </c>
      <c r="P71" s="109">
        <v>5.75</v>
      </c>
      <c r="Q71" s="108" t="s">
        <v>291</v>
      </c>
      <c r="R71" s="50"/>
    </row>
    <row r="72" spans="12:18" s="49" customFormat="1" ht="22.5">
      <c r="L72" s="108" t="s">
        <v>229</v>
      </c>
      <c r="M72" s="110" t="s">
        <v>255</v>
      </c>
      <c r="N72" s="110" t="s">
        <v>290</v>
      </c>
      <c r="O72" s="110" t="s">
        <v>288</v>
      </c>
      <c r="P72" s="109">
        <v>6.25</v>
      </c>
      <c r="Q72" s="108" t="s">
        <v>321</v>
      </c>
      <c r="R72" s="50"/>
    </row>
    <row r="73" spans="12:18" s="49" customFormat="1" ht="22.5">
      <c r="L73" s="108" t="s">
        <v>231</v>
      </c>
      <c r="M73" s="110" t="s">
        <v>322</v>
      </c>
      <c r="N73" s="110" t="s">
        <v>290</v>
      </c>
      <c r="O73" s="110" t="s">
        <v>288</v>
      </c>
      <c r="P73" s="109">
        <v>6.25</v>
      </c>
      <c r="Q73" s="108" t="s">
        <v>323</v>
      </c>
      <c r="R73" s="50"/>
    </row>
    <row r="74" spans="12:18" s="49" customFormat="1" ht="22.5">
      <c r="L74" s="108" t="s">
        <v>235</v>
      </c>
      <c r="M74" s="110" t="s">
        <v>324</v>
      </c>
      <c r="N74" s="110" t="s">
        <v>290</v>
      </c>
      <c r="O74" s="110" t="s">
        <v>297</v>
      </c>
      <c r="P74" s="109">
        <v>5.8</v>
      </c>
      <c r="Q74" s="108" t="s">
        <v>325</v>
      </c>
      <c r="R74" s="50"/>
    </row>
    <row r="75" spans="12:18" s="49" customFormat="1" ht="22.5">
      <c r="L75" s="108" t="s">
        <v>237</v>
      </c>
      <c r="M75" s="110" t="s">
        <v>326</v>
      </c>
      <c r="N75" s="110" t="s">
        <v>33</v>
      </c>
      <c r="O75" s="110" t="s">
        <v>33</v>
      </c>
      <c r="P75" s="109">
        <v>-999</v>
      </c>
      <c r="Q75" s="108" t="s">
        <v>33</v>
      </c>
      <c r="R75" s="50"/>
    </row>
    <row r="76" spans="12:18" s="49" customFormat="1" ht="22.5">
      <c r="L76" s="108" t="s">
        <v>24</v>
      </c>
      <c r="M76" s="110" t="s">
        <v>25</v>
      </c>
      <c r="N76" s="110" t="s">
        <v>327</v>
      </c>
      <c r="O76" s="110" t="s">
        <v>328</v>
      </c>
      <c r="P76" s="109">
        <v>6</v>
      </c>
      <c r="Q76" s="108" t="s">
        <v>329</v>
      </c>
      <c r="R76" s="50"/>
    </row>
    <row r="77" spans="12:18" s="49" customFormat="1" ht="22.5">
      <c r="L77" s="108" t="s">
        <v>239</v>
      </c>
      <c r="M77" s="110" t="s">
        <v>330</v>
      </c>
      <c r="N77" s="110" t="s">
        <v>313</v>
      </c>
      <c r="O77" s="110" t="s">
        <v>297</v>
      </c>
      <c r="P77" s="109">
        <v>6.1</v>
      </c>
      <c r="Q77" s="108" t="s">
        <v>299</v>
      </c>
      <c r="R77" s="50"/>
    </row>
    <row r="78" spans="12:18" s="49" customFormat="1" ht="22.5">
      <c r="L78" s="108" t="s">
        <v>285</v>
      </c>
      <c r="M78" s="110" t="s">
        <v>331</v>
      </c>
      <c r="N78" s="110" t="s">
        <v>290</v>
      </c>
      <c r="O78" s="110" t="s">
        <v>288</v>
      </c>
      <c r="P78" s="109">
        <v>6</v>
      </c>
      <c r="Q78" s="108" t="s">
        <v>291</v>
      </c>
      <c r="R78" s="50"/>
    </row>
    <row r="79" spans="12:18" s="49" customFormat="1" ht="22.5">
      <c r="L79" s="108" t="s">
        <v>241</v>
      </c>
      <c r="M79" s="110" t="s">
        <v>332</v>
      </c>
      <c r="N79" s="110" t="s">
        <v>333</v>
      </c>
      <c r="O79" s="110" t="s">
        <v>334</v>
      </c>
      <c r="P79" s="109">
        <v>5.95</v>
      </c>
      <c r="Q79" s="108" t="s">
        <v>335</v>
      </c>
      <c r="R79" s="50"/>
    </row>
    <row r="80" spans="12:18" s="49" customFormat="1" ht="22.5">
      <c r="L80" s="108" t="s">
        <v>243</v>
      </c>
      <c r="M80" s="110" t="s">
        <v>244</v>
      </c>
      <c r="N80" s="110" t="s">
        <v>327</v>
      </c>
      <c r="O80" s="110" t="s">
        <v>336</v>
      </c>
      <c r="P80" s="109">
        <v>6.25</v>
      </c>
      <c r="Q80" s="108" t="s">
        <v>337</v>
      </c>
      <c r="R80" s="50"/>
    </row>
    <row r="81" spans="12:18" s="49" customFormat="1" ht="22.5">
      <c r="L81" s="108" t="s">
        <v>245</v>
      </c>
      <c r="M81" s="110" t="s">
        <v>246</v>
      </c>
      <c r="N81" s="110" t="s">
        <v>338</v>
      </c>
      <c r="O81" s="110" t="s">
        <v>288</v>
      </c>
      <c r="P81" s="109">
        <v>6.25</v>
      </c>
      <c r="Q81" s="108" t="s">
        <v>304</v>
      </c>
      <c r="R81" s="50"/>
    </row>
    <row r="82" spans="12:18" s="49" customFormat="1" ht="11.25">
      <c r="L82" s="50"/>
      <c r="M82" s="50"/>
      <c r="N82" s="50"/>
      <c r="O82" s="50"/>
      <c r="P82" s="50"/>
      <c r="Q82" s="50"/>
      <c r="R82" s="50"/>
    </row>
    <row r="83" spans="12:18" s="49" customFormat="1" ht="144" customHeight="1">
      <c r="L83" s="63" t="s">
        <v>355</v>
      </c>
      <c r="M83" s="64"/>
      <c r="N83" s="64"/>
      <c r="O83" s="64"/>
      <c r="P83" s="64"/>
      <c r="Q83" s="64"/>
      <c r="R83" s="50"/>
    </row>
    <row r="84" spans="12:18" s="49" customFormat="1" ht="11.25">
      <c r="L84" s="50"/>
      <c r="M84" s="50"/>
      <c r="N84" s="50"/>
      <c r="O84" s="50"/>
      <c r="P84" s="50"/>
      <c r="Q84" s="50"/>
      <c r="R84" s="50"/>
    </row>
    <row r="85" spans="12:18" s="49" customFormat="1" ht="11.25">
      <c r="L85" s="50"/>
      <c r="M85" s="50"/>
      <c r="N85" s="50"/>
      <c r="O85" s="50"/>
      <c r="P85" s="50"/>
      <c r="Q85" s="50"/>
      <c r="R85" s="50"/>
    </row>
    <row r="86" spans="12:18" s="49" customFormat="1" ht="11.25">
      <c r="L86" s="50"/>
      <c r="M86" s="50"/>
      <c r="N86" s="50"/>
      <c r="O86" s="50"/>
      <c r="P86" s="50"/>
      <c r="Q86" s="50"/>
      <c r="R86" s="50"/>
    </row>
    <row r="87" spans="12:18" s="49" customFormat="1" ht="11.25">
      <c r="L87" s="50"/>
      <c r="M87" s="50"/>
      <c r="N87" s="50"/>
      <c r="O87" s="50"/>
      <c r="P87" s="50"/>
      <c r="Q87" s="50"/>
      <c r="R87" s="50"/>
    </row>
    <row r="88" spans="12:18" s="49" customFormat="1" ht="11.25">
      <c r="L88" s="50"/>
      <c r="M88" s="50"/>
      <c r="N88" s="50"/>
      <c r="O88" s="50"/>
      <c r="P88" s="50"/>
      <c r="Q88" s="50"/>
      <c r="R88" s="50"/>
    </row>
    <row r="89" spans="12:18" s="49" customFormat="1" ht="11.25">
      <c r="L89" s="50"/>
      <c r="M89" s="50"/>
      <c r="N89" s="50"/>
      <c r="O89" s="50"/>
      <c r="P89" s="50"/>
      <c r="Q89" s="50"/>
      <c r="R89" s="50"/>
    </row>
    <row r="90" s="49" customFormat="1" ht="11.25"/>
    <row r="91" s="49" customFormat="1" ht="11.25"/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</sheetData>
  <mergeCells count="43">
    <mergeCell ref="L50:Q50"/>
    <mergeCell ref="L83:Q83"/>
    <mergeCell ref="T50:Y59"/>
    <mergeCell ref="C46:J46"/>
    <mergeCell ref="C47:J47"/>
    <mergeCell ref="C48:J48"/>
    <mergeCell ref="B16:J16"/>
    <mergeCell ref="C41:J41"/>
    <mergeCell ref="C42:J42"/>
    <mergeCell ref="C43:J43"/>
    <mergeCell ref="C37:J37"/>
    <mergeCell ref="C30:J30"/>
    <mergeCell ref="C31:J31"/>
    <mergeCell ref="C32:J32"/>
    <mergeCell ref="C33:J33"/>
    <mergeCell ref="C26:J26"/>
    <mergeCell ref="C44:J44"/>
    <mergeCell ref="C19:J19"/>
    <mergeCell ref="C20:J20"/>
    <mergeCell ref="C21:J21"/>
    <mergeCell ref="C40:J40"/>
    <mergeCell ref="C38:J38"/>
    <mergeCell ref="C39:J39"/>
    <mergeCell ref="C34:J34"/>
    <mergeCell ref="C35:J35"/>
    <mergeCell ref="C36:J36"/>
    <mergeCell ref="C27:J27"/>
    <mergeCell ref="C28:J28"/>
    <mergeCell ref="C29:J29"/>
    <mergeCell ref="C22:J22"/>
    <mergeCell ref="C23:J23"/>
    <mergeCell ref="C24:J24"/>
    <mergeCell ref="C25:J25"/>
    <mergeCell ref="C45:J45"/>
    <mergeCell ref="B1:L1"/>
    <mergeCell ref="B2:L2"/>
    <mergeCell ref="B3:L3"/>
    <mergeCell ref="B4:L4"/>
    <mergeCell ref="C18:J18"/>
    <mergeCell ref="B6:F6"/>
    <mergeCell ref="G6:I6"/>
    <mergeCell ref="J10:L10"/>
    <mergeCell ref="J12:N12"/>
  </mergeCells>
  <printOptions/>
  <pageMargins left="0.75" right="0.75" top="1" bottom="1" header="0" footer="0"/>
  <pageSetup fitToHeight="2" fitToWidth="1" horizontalDpi="600" verticalDpi="600" orientation="landscape" paperSize="9" scale="50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tabSelected="1" zoomScale="40" zoomScaleNormal="40" workbookViewId="0" topLeftCell="A1">
      <selection activeCell="M53" sqref="M5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1.28125" style="0" customWidth="1"/>
    <col min="20" max="20" width="11.8515625" style="0" customWidth="1"/>
    <col min="21" max="21" width="9.57421875" style="0" customWidth="1"/>
    <col min="22" max="22" width="10.140625" style="0" customWidth="1"/>
    <col min="23" max="23" width="13.28125" style="0" customWidth="1"/>
    <col min="24" max="24" width="12.57421875" style="0" customWidth="1"/>
    <col min="25" max="25" width="9.28125" style="0" customWidth="1"/>
    <col min="26" max="26" width="10.28125" style="0" customWidth="1"/>
    <col min="27" max="27" width="7.28125" style="0" customWidth="1"/>
    <col min="28" max="28" width="15.28125" style="54" customWidth="1"/>
    <col min="29" max="16384" width="2.7109375" style="0" customWidth="1"/>
  </cols>
  <sheetData>
    <row r="1" spans="2:12" s="1" customFormat="1" ht="1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s="1" customFormat="1" ht="12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s="1" customFormat="1" ht="12">
      <c r="B3" s="56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1" customFormat="1" ht="12"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2.75"/>
    <row r="6" spans="2:10" s="1" customFormat="1" ht="12">
      <c r="B6" s="74" t="s">
        <v>4</v>
      </c>
      <c r="C6" s="75"/>
      <c r="D6" s="75"/>
      <c r="E6" s="75"/>
      <c r="F6" s="76"/>
      <c r="G6" s="58"/>
      <c r="H6" s="59"/>
      <c r="I6" s="59"/>
      <c r="J6" s="77" t="s">
        <v>198</v>
      </c>
    </row>
    <row r="7" s="1" customFormat="1" ht="12"/>
    <row r="8" spans="1:16" s="1" customFormat="1" ht="12">
      <c r="A8" s="1" t="s">
        <v>5</v>
      </c>
      <c r="B8" s="14" t="s">
        <v>6</v>
      </c>
      <c r="C8" s="15"/>
      <c r="D8" s="15"/>
      <c r="E8" s="15"/>
      <c r="F8" s="15"/>
      <c r="G8" s="15"/>
      <c r="H8" s="15"/>
      <c r="I8" s="15"/>
      <c r="J8" s="15" t="s">
        <v>38</v>
      </c>
      <c r="K8" s="15"/>
      <c r="L8" s="15"/>
      <c r="M8" s="15"/>
      <c r="N8" s="15"/>
      <c r="O8" s="16"/>
      <c r="P8" s="18"/>
    </row>
    <row r="9" spans="2:16" s="2" customFormat="1" ht="12">
      <c r="B9" s="17" t="s">
        <v>7</v>
      </c>
      <c r="C9" s="18"/>
      <c r="D9" s="18"/>
      <c r="E9" s="18"/>
      <c r="F9" s="18"/>
      <c r="G9" s="18"/>
      <c r="H9" s="18"/>
      <c r="I9" s="18"/>
      <c r="J9" s="18" t="s">
        <v>197</v>
      </c>
      <c r="K9" s="18"/>
      <c r="L9" s="18"/>
      <c r="M9" s="18"/>
      <c r="N9" s="18"/>
      <c r="O9" s="19"/>
      <c r="P9" s="18"/>
    </row>
    <row r="10" spans="2:16" s="1" customFormat="1" ht="12">
      <c r="B10" s="17" t="s">
        <v>10</v>
      </c>
      <c r="C10" s="18"/>
      <c r="D10" s="18"/>
      <c r="E10" s="18"/>
      <c r="F10" s="18"/>
      <c r="G10" s="18"/>
      <c r="H10" s="18"/>
      <c r="I10" s="18"/>
      <c r="J10" s="67">
        <v>2001</v>
      </c>
      <c r="K10" s="67"/>
      <c r="L10" s="67"/>
      <c r="M10" s="67"/>
      <c r="N10" s="18"/>
      <c r="O10" s="19"/>
      <c r="P10" s="18"/>
    </row>
    <row r="11" spans="2:16" s="1" customFormat="1" ht="12">
      <c r="B11" s="17" t="s">
        <v>8</v>
      </c>
      <c r="C11" s="18"/>
      <c r="D11" s="18"/>
      <c r="E11" s="18"/>
      <c r="F11" s="18"/>
      <c r="G11" s="18"/>
      <c r="H11" s="18"/>
      <c r="I11" s="18"/>
      <c r="J11" s="18" t="s">
        <v>13</v>
      </c>
      <c r="K11" s="18"/>
      <c r="L11" s="18"/>
      <c r="M11" s="18"/>
      <c r="N11" s="18"/>
      <c r="O11" s="19"/>
      <c r="P11" s="18"/>
    </row>
    <row r="12" spans="2:16" s="1" customFormat="1" ht="12">
      <c r="B12" s="21" t="s">
        <v>9</v>
      </c>
      <c r="C12" s="20"/>
      <c r="D12" s="20"/>
      <c r="E12" s="20"/>
      <c r="F12" s="20"/>
      <c r="G12" s="20"/>
      <c r="H12" s="20"/>
      <c r="I12" s="20"/>
      <c r="J12" s="23" t="s">
        <v>39</v>
      </c>
      <c r="K12" s="23"/>
      <c r="L12" s="23"/>
      <c r="M12" s="23"/>
      <c r="N12" s="23"/>
      <c r="O12" s="24"/>
      <c r="P12" s="22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8" ht="24"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132" t="s">
        <v>247</v>
      </c>
      <c r="M15" s="132" t="s">
        <v>248</v>
      </c>
      <c r="N15" s="132" t="s">
        <v>249</v>
      </c>
      <c r="O15" s="132" t="s">
        <v>250</v>
      </c>
      <c r="P15" s="132" t="s">
        <v>251</v>
      </c>
      <c r="Q15" s="132" t="s">
        <v>252</v>
      </c>
      <c r="R15" s="132" t="s">
        <v>253</v>
      </c>
      <c r="S15" s="132" t="s">
        <v>254</v>
      </c>
      <c r="T15" s="132" t="s">
        <v>255</v>
      </c>
      <c r="U15" s="132" t="s">
        <v>256</v>
      </c>
      <c r="V15" s="132" t="s">
        <v>257</v>
      </c>
      <c r="W15" s="132" t="s">
        <v>244</v>
      </c>
      <c r="X15" s="132" t="s">
        <v>258</v>
      </c>
      <c r="Y15" s="132" t="s">
        <v>259</v>
      </c>
      <c r="Z15" s="132" t="s">
        <v>260</v>
      </c>
      <c r="AA15" s="132" t="s">
        <v>261</v>
      </c>
      <c r="AB15" s="82" t="s">
        <v>262</v>
      </c>
    </row>
    <row r="16" spans="2:28" ht="12.75">
      <c r="B16" s="128" t="s">
        <v>263</v>
      </c>
      <c r="C16" s="129"/>
      <c r="D16" s="129"/>
      <c r="E16" s="129"/>
      <c r="F16" s="129"/>
      <c r="G16" s="129"/>
      <c r="H16" s="129"/>
      <c r="I16" s="129"/>
      <c r="J16" s="130"/>
      <c r="K16" s="131" t="s">
        <v>264</v>
      </c>
      <c r="L16" s="133">
        <v>401</v>
      </c>
      <c r="M16" s="133">
        <v>402</v>
      </c>
      <c r="N16" s="133">
        <v>403</v>
      </c>
      <c r="O16" s="133">
        <v>404</v>
      </c>
      <c r="P16" s="133">
        <v>405</v>
      </c>
      <c r="Q16" s="133">
        <v>406</v>
      </c>
      <c r="R16" s="133">
        <v>407</v>
      </c>
      <c r="S16" s="133">
        <v>408</v>
      </c>
      <c r="T16" s="133">
        <v>409</v>
      </c>
      <c r="U16" s="133">
        <v>410</v>
      </c>
      <c r="V16" s="133">
        <v>411</v>
      </c>
      <c r="W16" s="133">
        <v>412</v>
      </c>
      <c r="X16" s="133">
        <v>413</v>
      </c>
      <c r="Y16" s="133">
        <v>414</v>
      </c>
      <c r="Z16" s="133">
        <v>415</v>
      </c>
      <c r="AA16" s="133">
        <v>416</v>
      </c>
      <c r="AB16" s="83">
        <v>4</v>
      </c>
    </row>
    <row r="18" spans="2:28" s="51" customFormat="1" ht="12">
      <c r="B18" s="134" t="s">
        <v>41</v>
      </c>
      <c r="C18" s="134"/>
      <c r="D18" s="134"/>
      <c r="E18" s="134"/>
      <c r="F18" s="134"/>
      <c r="G18" s="134"/>
      <c r="H18" s="134"/>
      <c r="I18" s="134"/>
      <c r="J18" s="134"/>
      <c r="K18" s="135" t="s">
        <v>40</v>
      </c>
      <c r="L18" s="136">
        <v>12.63</v>
      </c>
      <c r="M18" s="136">
        <v>0</v>
      </c>
      <c r="N18" s="136">
        <v>0</v>
      </c>
      <c r="O18" s="136">
        <v>0</v>
      </c>
      <c r="P18" s="136">
        <v>0.21</v>
      </c>
      <c r="Q18" s="137">
        <v>25.3</v>
      </c>
      <c r="R18" s="137">
        <v>13.46</v>
      </c>
      <c r="S18" s="136">
        <v>0</v>
      </c>
      <c r="T18" s="137">
        <v>32.96</v>
      </c>
      <c r="U18" s="137">
        <v>11.03</v>
      </c>
      <c r="V18" s="136">
        <v>0</v>
      </c>
      <c r="W18" s="136">
        <v>0</v>
      </c>
      <c r="X18" s="137">
        <v>7.59</v>
      </c>
      <c r="Y18" s="137">
        <v>0.69</v>
      </c>
      <c r="Z18" s="137">
        <v>15.15</v>
      </c>
      <c r="AA18" s="137">
        <v>17.59</v>
      </c>
      <c r="AB18" s="138">
        <f aca="true" t="shared" si="0" ref="AB18:AB23">SUM(L18:AA18)</f>
        <v>136.61</v>
      </c>
    </row>
    <row r="19" spans="2:28" s="51" customFormat="1" ht="12">
      <c r="B19" s="134" t="s">
        <v>42</v>
      </c>
      <c r="C19" s="134"/>
      <c r="D19" s="134"/>
      <c r="E19" s="134"/>
      <c r="F19" s="134"/>
      <c r="G19" s="134"/>
      <c r="H19" s="134"/>
      <c r="I19" s="134"/>
      <c r="J19" s="134"/>
      <c r="K19" s="135" t="s">
        <v>40</v>
      </c>
      <c r="L19" s="136">
        <v>0</v>
      </c>
      <c r="M19" s="136">
        <v>0</v>
      </c>
      <c r="N19" s="136">
        <v>0</v>
      </c>
      <c r="O19" s="136">
        <v>13.37</v>
      </c>
      <c r="P19" s="136">
        <v>2.57</v>
      </c>
      <c r="Q19" s="137">
        <v>4.72</v>
      </c>
      <c r="R19" s="136">
        <v>0</v>
      </c>
      <c r="S19" s="137">
        <v>7.87</v>
      </c>
      <c r="T19" s="136">
        <v>0</v>
      </c>
      <c r="U19" s="136">
        <v>0</v>
      </c>
      <c r="V19" s="136">
        <v>0</v>
      </c>
      <c r="W19" s="137">
        <v>67.35</v>
      </c>
      <c r="X19" s="137">
        <v>4.44</v>
      </c>
      <c r="Y19" s="137">
        <v>12.8</v>
      </c>
      <c r="Z19" s="136">
        <v>0</v>
      </c>
      <c r="AA19" s="136">
        <v>0</v>
      </c>
      <c r="AB19" s="138">
        <f t="shared" si="0"/>
        <v>113.11999999999999</v>
      </c>
    </row>
    <row r="20" spans="2:28" s="51" customFormat="1" ht="12">
      <c r="B20" s="134" t="s">
        <v>43</v>
      </c>
      <c r="C20" s="134"/>
      <c r="D20" s="134"/>
      <c r="E20" s="134"/>
      <c r="F20" s="134"/>
      <c r="G20" s="134"/>
      <c r="H20" s="134"/>
      <c r="I20" s="134"/>
      <c r="J20" s="134"/>
      <c r="K20" s="135" t="s">
        <v>40</v>
      </c>
      <c r="L20" s="136">
        <v>4.63</v>
      </c>
      <c r="M20" s="136">
        <v>0</v>
      </c>
      <c r="N20" s="136">
        <v>0</v>
      </c>
      <c r="O20" s="136">
        <v>0</v>
      </c>
      <c r="P20" s="136">
        <v>0</v>
      </c>
      <c r="Q20" s="137">
        <v>0.79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7">
        <v>4.59</v>
      </c>
      <c r="Y20" s="136">
        <v>0</v>
      </c>
      <c r="Z20" s="136">
        <v>0</v>
      </c>
      <c r="AA20" s="137">
        <v>6.42</v>
      </c>
      <c r="AB20" s="138">
        <f t="shared" si="0"/>
        <v>16.43</v>
      </c>
    </row>
    <row r="21" spans="2:28" s="51" customFormat="1" ht="12">
      <c r="B21" s="134" t="s">
        <v>44</v>
      </c>
      <c r="C21" s="134"/>
      <c r="D21" s="134"/>
      <c r="E21" s="134"/>
      <c r="F21" s="134"/>
      <c r="G21" s="134"/>
      <c r="H21" s="134"/>
      <c r="I21" s="134"/>
      <c r="J21" s="134"/>
      <c r="K21" s="135" t="s">
        <v>40</v>
      </c>
      <c r="L21" s="136">
        <v>1.78</v>
      </c>
      <c r="M21" s="136">
        <v>9.76</v>
      </c>
      <c r="N21" s="136">
        <v>100.6</v>
      </c>
      <c r="O21" s="136">
        <v>4.78</v>
      </c>
      <c r="P21" s="136">
        <v>12.95</v>
      </c>
      <c r="Q21" s="137">
        <v>11.27</v>
      </c>
      <c r="R21" s="137">
        <v>26.58</v>
      </c>
      <c r="S21" s="137">
        <v>18.24</v>
      </c>
      <c r="T21" s="137">
        <v>7.67</v>
      </c>
      <c r="U21" s="136">
        <v>0</v>
      </c>
      <c r="V21" s="137">
        <v>23.14</v>
      </c>
      <c r="W21" s="137">
        <v>11.1</v>
      </c>
      <c r="X21" s="136">
        <v>0</v>
      </c>
      <c r="Y21" s="137">
        <v>1.58</v>
      </c>
      <c r="Z21" s="136">
        <v>0</v>
      </c>
      <c r="AA21" s="137">
        <v>2.17</v>
      </c>
      <c r="AB21" s="138">
        <f t="shared" si="0"/>
        <v>231.61999999999998</v>
      </c>
    </row>
    <row r="22" spans="2:28" s="51" customFormat="1" ht="12">
      <c r="B22" s="134" t="s">
        <v>45</v>
      </c>
      <c r="C22" s="134"/>
      <c r="D22" s="134"/>
      <c r="E22" s="134"/>
      <c r="F22" s="134"/>
      <c r="G22" s="134"/>
      <c r="H22" s="134"/>
      <c r="I22" s="134"/>
      <c r="J22" s="134"/>
      <c r="K22" s="135" t="s">
        <v>40</v>
      </c>
      <c r="L22" s="136">
        <v>30.07</v>
      </c>
      <c r="M22" s="136">
        <v>80.75</v>
      </c>
      <c r="N22" s="136">
        <v>283.03</v>
      </c>
      <c r="O22" s="136">
        <v>67.61</v>
      </c>
      <c r="P22" s="136">
        <v>30.41</v>
      </c>
      <c r="Q22" s="137">
        <v>200.99</v>
      </c>
      <c r="R22" s="137">
        <v>93.65</v>
      </c>
      <c r="S22" s="137">
        <v>79.41</v>
      </c>
      <c r="T22" s="137">
        <v>20.11</v>
      </c>
      <c r="U22" s="137">
        <v>8.78</v>
      </c>
      <c r="V22" s="137">
        <v>67.01</v>
      </c>
      <c r="W22" s="137">
        <v>103.38</v>
      </c>
      <c r="X22" s="137">
        <v>28.34</v>
      </c>
      <c r="Y22" s="137">
        <v>2.13</v>
      </c>
      <c r="Z22" s="137">
        <v>36.78</v>
      </c>
      <c r="AA22" s="137">
        <v>19.39</v>
      </c>
      <c r="AB22" s="138">
        <f t="shared" si="0"/>
        <v>1151.84</v>
      </c>
    </row>
    <row r="23" spans="2:28" s="51" customFormat="1" ht="12">
      <c r="B23" s="134" t="s">
        <v>46</v>
      </c>
      <c r="C23" s="134"/>
      <c r="D23" s="134"/>
      <c r="E23" s="134"/>
      <c r="F23" s="134"/>
      <c r="G23" s="134"/>
      <c r="H23" s="134"/>
      <c r="I23" s="134"/>
      <c r="J23" s="134"/>
      <c r="K23" s="135" t="s">
        <v>40</v>
      </c>
      <c r="L23" s="136">
        <v>0</v>
      </c>
      <c r="M23" s="136">
        <v>6.08</v>
      </c>
      <c r="N23" s="136">
        <v>26.51</v>
      </c>
      <c r="O23" s="136">
        <v>0</v>
      </c>
      <c r="P23" s="136">
        <v>0</v>
      </c>
      <c r="Q23" s="137">
        <v>4.84</v>
      </c>
      <c r="R23" s="137">
        <v>50.5</v>
      </c>
      <c r="S23" s="137">
        <v>24.01</v>
      </c>
      <c r="T23" s="137">
        <v>4</v>
      </c>
      <c r="U23" s="136">
        <v>0</v>
      </c>
      <c r="V23" s="137">
        <v>40.83</v>
      </c>
      <c r="W23" s="137">
        <v>23.64</v>
      </c>
      <c r="X23" s="137">
        <v>22.71</v>
      </c>
      <c r="Y23" s="137">
        <v>12.24</v>
      </c>
      <c r="Z23" s="136">
        <v>0</v>
      </c>
      <c r="AA23" s="136">
        <v>0</v>
      </c>
      <c r="AB23" s="138">
        <f t="shared" si="0"/>
        <v>215.36000000000004</v>
      </c>
    </row>
    <row r="25" ht="13.5" thickBot="1"/>
    <row r="26" spans="2:22" ht="12.75">
      <c r="B26" s="25" t="s">
        <v>69</v>
      </c>
      <c r="C26" s="25"/>
      <c r="D26" s="25"/>
      <c r="L26" s="111" t="s">
        <v>47</v>
      </c>
      <c r="M26" s="112" t="s">
        <v>48</v>
      </c>
      <c r="N26" s="112"/>
      <c r="O26" s="112"/>
      <c r="P26" s="112"/>
      <c r="Q26" s="112"/>
      <c r="R26" s="112" t="s">
        <v>49</v>
      </c>
      <c r="S26" s="112"/>
      <c r="T26" s="112"/>
      <c r="U26" s="112"/>
      <c r="V26" s="113"/>
    </row>
    <row r="27" spans="2:22" ht="12.75">
      <c r="B27" s="25" t="s">
        <v>70</v>
      </c>
      <c r="C27" s="25"/>
      <c r="D27" s="25"/>
      <c r="L27" s="114" t="s">
        <v>50</v>
      </c>
      <c r="M27" s="115" t="s">
        <v>51</v>
      </c>
      <c r="N27" s="116"/>
      <c r="O27" s="116"/>
      <c r="P27" s="116"/>
      <c r="Q27" s="117"/>
      <c r="R27" s="118" t="s">
        <v>52</v>
      </c>
      <c r="S27" s="119"/>
      <c r="T27" s="119"/>
      <c r="U27" s="119"/>
      <c r="V27" s="120"/>
    </row>
    <row r="28" spans="2:22" ht="12.75">
      <c r="B28" s="25" t="s">
        <v>71</v>
      </c>
      <c r="C28" s="25"/>
      <c r="D28" s="25"/>
      <c r="L28" s="114" t="s">
        <v>53</v>
      </c>
      <c r="M28" s="115" t="s">
        <v>273</v>
      </c>
      <c r="N28" s="116"/>
      <c r="O28" s="116"/>
      <c r="P28" s="116"/>
      <c r="Q28" s="117"/>
      <c r="R28" s="118" t="s">
        <v>54</v>
      </c>
      <c r="S28" s="119"/>
      <c r="T28" s="119"/>
      <c r="U28" s="119"/>
      <c r="V28" s="120"/>
    </row>
    <row r="29" spans="2:22" ht="12.75">
      <c r="B29" s="25" t="s">
        <v>274</v>
      </c>
      <c r="C29" s="25"/>
      <c r="D29" s="25"/>
      <c r="L29" s="114" t="s">
        <v>55</v>
      </c>
      <c r="M29" s="115" t="s">
        <v>56</v>
      </c>
      <c r="N29" s="116"/>
      <c r="O29" s="116"/>
      <c r="P29" s="116"/>
      <c r="Q29" s="117"/>
      <c r="R29" s="118" t="s">
        <v>275</v>
      </c>
      <c r="S29" s="119"/>
      <c r="T29" s="119"/>
      <c r="U29" s="119"/>
      <c r="V29" s="120"/>
    </row>
    <row r="30" spans="2:22" ht="12.75">
      <c r="B30" s="25" t="s">
        <v>72</v>
      </c>
      <c r="C30" s="25"/>
      <c r="D30" s="25"/>
      <c r="L30" s="114" t="s">
        <v>57</v>
      </c>
      <c r="M30" s="115" t="s">
        <v>276</v>
      </c>
      <c r="N30" s="116"/>
      <c r="O30" s="116"/>
      <c r="P30" s="116"/>
      <c r="Q30" s="117"/>
      <c r="R30" s="118" t="s">
        <v>58</v>
      </c>
      <c r="S30" s="119"/>
      <c r="T30" s="119"/>
      <c r="U30" s="119"/>
      <c r="V30" s="120"/>
    </row>
    <row r="31" spans="2:22" ht="12.75">
      <c r="B31" s="25" t="s">
        <v>277</v>
      </c>
      <c r="C31" s="25"/>
      <c r="D31" s="25"/>
      <c r="L31" s="114" t="s">
        <v>59</v>
      </c>
      <c r="M31" s="115" t="s">
        <v>60</v>
      </c>
      <c r="N31" s="116"/>
      <c r="O31" s="116"/>
      <c r="P31" s="116"/>
      <c r="Q31" s="117"/>
      <c r="R31" s="115" t="s">
        <v>61</v>
      </c>
      <c r="S31" s="116"/>
      <c r="T31" s="116"/>
      <c r="U31" s="116"/>
      <c r="V31" s="121"/>
    </row>
    <row r="32" spans="12:22" ht="12.75">
      <c r="L32" s="122" t="s">
        <v>62</v>
      </c>
      <c r="M32" s="115" t="s">
        <v>63</v>
      </c>
      <c r="N32" s="116"/>
      <c r="O32" s="116"/>
      <c r="P32" s="116"/>
      <c r="Q32" s="117"/>
      <c r="R32" s="115" t="s">
        <v>64</v>
      </c>
      <c r="S32" s="116"/>
      <c r="T32" s="116"/>
      <c r="U32" s="116"/>
      <c r="V32" s="121"/>
    </row>
    <row r="33" spans="12:22" ht="12.75">
      <c r="L33" s="122" t="s">
        <v>65</v>
      </c>
      <c r="M33" s="115" t="s">
        <v>279</v>
      </c>
      <c r="N33" s="116"/>
      <c r="O33" s="116"/>
      <c r="P33" s="116"/>
      <c r="Q33" s="117"/>
      <c r="R33" s="115" t="s">
        <v>66</v>
      </c>
      <c r="S33" s="116"/>
      <c r="T33" s="116"/>
      <c r="U33" s="116"/>
      <c r="V33" s="121"/>
    </row>
    <row r="34" spans="12:22" ht="13.5" thickBot="1">
      <c r="L34" s="123" t="s">
        <v>67</v>
      </c>
      <c r="M34" s="124" t="s">
        <v>278</v>
      </c>
      <c r="N34" s="125"/>
      <c r="O34" s="125"/>
      <c r="P34" s="125"/>
      <c r="Q34" s="126"/>
      <c r="R34" s="124" t="s">
        <v>68</v>
      </c>
      <c r="S34" s="125"/>
      <c r="T34" s="125"/>
      <c r="U34" s="125"/>
      <c r="V34" s="127"/>
    </row>
  </sheetData>
  <mergeCells count="32">
    <mergeCell ref="M31:Q31"/>
    <mergeCell ref="R31:V31"/>
    <mergeCell ref="M34:Q34"/>
    <mergeCell ref="R34:V34"/>
    <mergeCell ref="M32:Q32"/>
    <mergeCell ref="R32:V32"/>
    <mergeCell ref="M33:Q33"/>
    <mergeCell ref="R33:V33"/>
    <mergeCell ref="M29:Q29"/>
    <mergeCell ref="R29:V29"/>
    <mergeCell ref="M30:Q30"/>
    <mergeCell ref="R30:V30"/>
    <mergeCell ref="R26:V26"/>
    <mergeCell ref="M27:Q27"/>
    <mergeCell ref="R27:V27"/>
    <mergeCell ref="M28:Q28"/>
    <mergeCell ref="R28:V28"/>
    <mergeCell ref="M26:Q26"/>
    <mergeCell ref="B22:J22"/>
    <mergeCell ref="B16:J16"/>
    <mergeCell ref="B18:J18"/>
    <mergeCell ref="B19:J19"/>
    <mergeCell ref="B23:J23"/>
    <mergeCell ref="B1:L1"/>
    <mergeCell ref="B2:L2"/>
    <mergeCell ref="B3:L3"/>
    <mergeCell ref="B4:L4"/>
    <mergeCell ref="B6:F6"/>
    <mergeCell ref="G6:I6"/>
    <mergeCell ref="J10:M10"/>
    <mergeCell ref="B20:J20"/>
    <mergeCell ref="B21:J21"/>
  </mergeCells>
  <printOptions/>
  <pageMargins left="0.75" right="0.75" top="1" bottom="1" header="0" footer="0"/>
  <pageSetup fitToHeight="1" fitToWidth="1" horizontalDpi="600" verticalDpi="600" orientation="landscape" paperSize="9" scale="50" r:id="rId2"/>
  <ignoredErrors>
    <ignoredError sqref="AB18:AB20 AB21:AB2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tabSelected="1" zoomScaleSheetLayoutView="55" workbookViewId="0" topLeftCell="A30">
      <selection activeCell="M53" sqref="M5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8.8515625" style="0" customWidth="1"/>
    <col min="21" max="22" width="10.00390625" style="0" customWidth="1"/>
    <col min="23" max="23" width="11.8515625" style="0" customWidth="1"/>
    <col min="24" max="24" width="11.28125" style="0" customWidth="1"/>
    <col min="25" max="25" width="9.28125" style="0" customWidth="1"/>
    <col min="26" max="26" width="10.421875" style="0" customWidth="1"/>
    <col min="27" max="27" width="10.8515625" style="0" customWidth="1"/>
    <col min="28" max="28" width="17.00390625" style="54" customWidth="1"/>
    <col min="29" max="16384" width="2.7109375" style="0" customWidth="1"/>
  </cols>
  <sheetData>
    <row r="1" spans="2:12" s="1" customFormat="1" ht="1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s="1" customFormat="1" ht="12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s="1" customFormat="1" ht="12">
      <c r="B3" s="56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1" customFormat="1" ht="12"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2.75"/>
    <row r="6" spans="2:10" s="1" customFormat="1" ht="12">
      <c r="B6" s="74" t="s">
        <v>4</v>
      </c>
      <c r="C6" s="75"/>
      <c r="D6" s="75"/>
      <c r="E6" s="75"/>
      <c r="F6" s="76"/>
      <c r="G6" s="58"/>
      <c r="H6" s="59"/>
      <c r="I6" s="59"/>
      <c r="J6" s="77" t="s">
        <v>199</v>
      </c>
    </row>
    <row r="7" s="1" customFormat="1" ht="12"/>
    <row r="8" spans="1:16" s="1" customFormat="1" ht="12">
      <c r="A8" s="1" t="s">
        <v>5</v>
      </c>
      <c r="B8" s="26" t="s">
        <v>6</v>
      </c>
      <c r="C8" s="27"/>
      <c r="D8" s="27"/>
      <c r="E8" s="27"/>
      <c r="F8" s="27"/>
      <c r="G8" s="27"/>
      <c r="H8" s="27"/>
      <c r="I8" s="27"/>
      <c r="J8" s="27" t="s">
        <v>73</v>
      </c>
      <c r="K8" s="27"/>
      <c r="L8" s="27"/>
      <c r="M8" s="27"/>
      <c r="N8" s="27"/>
      <c r="O8" s="16"/>
      <c r="P8" s="18"/>
    </row>
    <row r="9" spans="2:16" s="2" customFormat="1" ht="12">
      <c r="B9" s="28" t="s">
        <v>11</v>
      </c>
      <c r="C9" s="29"/>
      <c r="D9" s="29"/>
      <c r="E9" s="29"/>
      <c r="F9" s="29"/>
      <c r="G9" s="29"/>
      <c r="H9" s="29"/>
      <c r="I9" s="29"/>
      <c r="J9" s="29" t="s">
        <v>74</v>
      </c>
      <c r="K9" s="29"/>
      <c r="L9" s="29"/>
      <c r="M9" s="29"/>
      <c r="N9" s="29"/>
      <c r="O9" s="19"/>
      <c r="P9" s="18"/>
    </row>
    <row r="10" spans="2:16" s="1" customFormat="1" ht="12">
      <c r="B10" s="28" t="s">
        <v>7</v>
      </c>
      <c r="C10" s="29"/>
      <c r="D10" s="29"/>
      <c r="E10" s="29"/>
      <c r="F10" s="29"/>
      <c r="G10" s="29"/>
      <c r="H10" s="29"/>
      <c r="I10" s="29"/>
      <c r="J10" s="29" t="s">
        <v>197</v>
      </c>
      <c r="K10" s="29"/>
      <c r="L10" s="29"/>
      <c r="M10" s="29"/>
      <c r="N10" s="29"/>
      <c r="O10" s="19"/>
      <c r="P10" s="18"/>
    </row>
    <row r="11" spans="2:16" s="1" customFormat="1" ht="12">
      <c r="B11" s="28" t="s">
        <v>75</v>
      </c>
      <c r="C11" s="29"/>
      <c r="D11" s="29"/>
      <c r="E11" s="29"/>
      <c r="F11" s="29"/>
      <c r="G11" s="29"/>
      <c r="H11" s="29"/>
      <c r="I11" s="29"/>
      <c r="J11" s="29" t="s">
        <v>76</v>
      </c>
      <c r="K11" s="29"/>
      <c r="L11" s="29"/>
      <c r="M11" s="29"/>
      <c r="N11" s="29"/>
      <c r="O11" s="19"/>
      <c r="P11" s="18"/>
    </row>
    <row r="12" spans="2:16" s="1" customFormat="1" ht="12">
      <c r="B12" s="28" t="s">
        <v>77</v>
      </c>
      <c r="C12" s="29"/>
      <c r="D12" s="29"/>
      <c r="E12" s="29"/>
      <c r="F12" s="29"/>
      <c r="G12" s="29"/>
      <c r="H12" s="29"/>
      <c r="I12" s="29"/>
      <c r="J12" s="60" t="s">
        <v>78</v>
      </c>
      <c r="K12" s="60"/>
      <c r="L12" s="60"/>
      <c r="M12" s="29"/>
      <c r="N12" s="29"/>
      <c r="O12" s="33"/>
      <c r="P12" s="22"/>
    </row>
    <row r="13" spans="2:15" ht="12.75">
      <c r="B13" s="28" t="s">
        <v>8</v>
      </c>
      <c r="C13" s="29"/>
      <c r="D13" s="29"/>
      <c r="E13" s="29"/>
      <c r="F13" s="29"/>
      <c r="G13" s="29"/>
      <c r="H13" s="29"/>
      <c r="I13" s="29"/>
      <c r="J13" s="29" t="s">
        <v>79</v>
      </c>
      <c r="K13" s="29"/>
      <c r="L13" s="29"/>
      <c r="M13" s="29"/>
      <c r="N13" s="29"/>
      <c r="O13" s="6"/>
    </row>
    <row r="14" spans="2:15" ht="27" customHeight="1">
      <c r="B14" s="31" t="s">
        <v>9</v>
      </c>
      <c r="C14" s="30"/>
      <c r="D14" s="30"/>
      <c r="E14" s="30"/>
      <c r="F14" s="30"/>
      <c r="G14" s="30"/>
      <c r="H14" s="30"/>
      <c r="I14" s="30"/>
      <c r="J14" s="61" t="s">
        <v>80</v>
      </c>
      <c r="K14" s="68"/>
      <c r="L14" s="68"/>
      <c r="M14" s="68"/>
      <c r="N14" s="68"/>
      <c r="O14" s="69"/>
    </row>
    <row r="15" spans="2:15" ht="12.75">
      <c r="B15" s="32"/>
      <c r="C15" s="29"/>
      <c r="D15" s="29"/>
      <c r="E15" s="29"/>
      <c r="F15" s="29"/>
      <c r="G15" s="29"/>
      <c r="H15" s="29"/>
      <c r="I15" s="29"/>
      <c r="J15" s="36"/>
      <c r="K15" s="37"/>
      <c r="L15" s="37"/>
      <c r="M15" s="37"/>
      <c r="N15" s="37"/>
      <c r="O15" s="37"/>
    </row>
    <row r="16" spans="1:15" ht="12.75">
      <c r="A16" s="40"/>
      <c r="B16" s="32"/>
      <c r="C16" s="29"/>
      <c r="D16" s="29"/>
      <c r="E16" s="29"/>
      <c r="F16" s="29"/>
      <c r="G16" s="29"/>
      <c r="H16" s="29"/>
      <c r="I16" s="29"/>
      <c r="J16" s="36"/>
      <c r="K16" s="37"/>
      <c r="L16" s="37"/>
      <c r="M16" s="37"/>
      <c r="N16" s="37"/>
      <c r="O16" s="37"/>
    </row>
    <row r="17" spans="1:28" s="51" customFormat="1" ht="24">
      <c r="A17" s="52"/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132" t="s">
        <v>247</v>
      </c>
      <c r="M17" s="132" t="s">
        <v>248</v>
      </c>
      <c r="N17" s="132" t="s">
        <v>249</v>
      </c>
      <c r="O17" s="132" t="s">
        <v>250</v>
      </c>
      <c r="P17" s="132" t="s">
        <v>251</v>
      </c>
      <c r="Q17" s="132" t="s">
        <v>252</v>
      </c>
      <c r="R17" s="132" t="s">
        <v>253</v>
      </c>
      <c r="S17" s="132" t="s">
        <v>254</v>
      </c>
      <c r="T17" s="132" t="s">
        <v>255</v>
      </c>
      <c r="U17" s="132" t="s">
        <v>256</v>
      </c>
      <c r="V17" s="132" t="s">
        <v>257</v>
      </c>
      <c r="W17" s="132" t="s">
        <v>244</v>
      </c>
      <c r="X17" s="132" t="s">
        <v>258</v>
      </c>
      <c r="Y17" s="132" t="s">
        <v>259</v>
      </c>
      <c r="Z17" s="132" t="s">
        <v>260</v>
      </c>
      <c r="AA17" s="132" t="s">
        <v>261</v>
      </c>
      <c r="AB17" s="82" t="s">
        <v>262</v>
      </c>
    </row>
    <row r="18" spans="1:28" s="51" customFormat="1" ht="12">
      <c r="A18" s="52"/>
      <c r="B18" s="128" t="s">
        <v>263</v>
      </c>
      <c r="C18" s="129"/>
      <c r="D18" s="129"/>
      <c r="E18" s="129"/>
      <c r="F18" s="129"/>
      <c r="G18" s="129"/>
      <c r="H18" s="129"/>
      <c r="I18" s="129"/>
      <c r="J18" s="130"/>
      <c r="K18" s="131" t="s">
        <v>264</v>
      </c>
      <c r="L18" s="133">
        <v>401</v>
      </c>
      <c r="M18" s="133">
        <v>402</v>
      </c>
      <c r="N18" s="133">
        <v>403</v>
      </c>
      <c r="O18" s="133">
        <v>404</v>
      </c>
      <c r="P18" s="133">
        <v>405</v>
      </c>
      <c r="Q18" s="133">
        <v>406</v>
      </c>
      <c r="R18" s="133">
        <v>407</v>
      </c>
      <c r="S18" s="133">
        <v>408</v>
      </c>
      <c r="T18" s="133">
        <v>409</v>
      </c>
      <c r="U18" s="133">
        <v>410</v>
      </c>
      <c r="V18" s="133">
        <v>411</v>
      </c>
      <c r="W18" s="133">
        <v>412</v>
      </c>
      <c r="X18" s="133">
        <v>413</v>
      </c>
      <c r="Y18" s="133">
        <v>414</v>
      </c>
      <c r="Z18" s="133">
        <v>415</v>
      </c>
      <c r="AA18" s="133">
        <v>416</v>
      </c>
      <c r="AB18" s="83">
        <v>4</v>
      </c>
    </row>
    <row r="19" s="51" customFormat="1" ht="12">
      <c r="AB19" s="1"/>
    </row>
    <row r="20" spans="2:28" s="51" customFormat="1" ht="12">
      <c r="B20" s="139" t="s">
        <v>339</v>
      </c>
      <c r="C20" s="140" t="s">
        <v>347</v>
      </c>
      <c r="D20" s="140"/>
      <c r="E20" s="140"/>
      <c r="F20" s="140"/>
      <c r="G20" s="140"/>
      <c r="H20" s="140"/>
      <c r="I20" s="140"/>
      <c r="J20" s="140"/>
      <c r="K20" s="141" t="s">
        <v>83</v>
      </c>
      <c r="L20" s="142">
        <v>4.98</v>
      </c>
      <c r="M20" s="142">
        <v>0.71</v>
      </c>
      <c r="N20" s="142">
        <v>1.19</v>
      </c>
      <c r="O20" s="142">
        <v>2.49</v>
      </c>
      <c r="P20" s="142">
        <v>0</v>
      </c>
      <c r="Q20" s="142">
        <v>2.79</v>
      </c>
      <c r="R20" s="142">
        <v>1.2</v>
      </c>
      <c r="S20" s="142">
        <v>0.41</v>
      </c>
      <c r="T20" s="142">
        <v>1.34</v>
      </c>
      <c r="U20" s="142">
        <v>0</v>
      </c>
      <c r="V20" s="142">
        <v>0.31</v>
      </c>
      <c r="W20" s="142">
        <v>0.61</v>
      </c>
      <c r="X20" s="142">
        <v>1.64</v>
      </c>
      <c r="Y20" s="142">
        <v>0.85</v>
      </c>
      <c r="Z20" s="142">
        <v>0.98</v>
      </c>
      <c r="AA20" s="142">
        <v>5.48</v>
      </c>
      <c r="AB20" s="88">
        <f>SUM(L20:AA20)</f>
        <v>24.980000000000004</v>
      </c>
    </row>
    <row r="21" spans="2:28" s="51" customFormat="1" ht="12">
      <c r="B21" s="139" t="s">
        <v>340</v>
      </c>
      <c r="C21" s="140" t="s">
        <v>348</v>
      </c>
      <c r="D21" s="140"/>
      <c r="E21" s="140"/>
      <c r="F21" s="140"/>
      <c r="G21" s="140"/>
      <c r="H21" s="140"/>
      <c r="I21" s="140"/>
      <c r="J21" s="140"/>
      <c r="K21" s="141" t="s">
        <v>83</v>
      </c>
      <c r="L21" s="142">
        <v>0</v>
      </c>
      <c r="M21" s="142">
        <v>0</v>
      </c>
      <c r="N21" s="142">
        <v>0.47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88">
        <f aca="true" t="shared" si="0" ref="AB21:AB33">SUM(L21:AA21)</f>
        <v>0.47</v>
      </c>
    </row>
    <row r="22" spans="2:28" s="51" customFormat="1" ht="12.75" customHeight="1">
      <c r="B22" s="139" t="s">
        <v>92</v>
      </c>
      <c r="C22" s="134" t="s">
        <v>265</v>
      </c>
      <c r="D22" s="143"/>
      <c r="E22" s="143"/>
      <c r="F22" s="143"/>
      <c r="G22" s="143"/>
      <c r="H22" s="143"/>
      <c r="I22" s="143"/>
      <c r="J22" s="143"/>
      <c r="K22" s="141" t="s">
        <v>83</v>
      </c>
      <c r="L22" s="142">
        <v>15.86</v>
      </c>
      <c r="M22" s="142">
        <v>50.52</v>
      </c>
      <c r="N22" s="142">
        <v>141.88</v>
      </c>
      <c r="O22" s="142">
        <v>47.69</v>
      </c>
      <c r="P22" s="142">
        <v>23.04</v>
      </c>
      <c r="Q22" s="142">
        <v>97.2</v>
      </c>
      <c r="R22" s="142">
        <v>85.04</v>
      </c>
      <c r="S22" s="142">
        <v>1.88</v>
      </c>
      <c r="T22" s="142">
        <v>47.81</v>
      </c>
      <c r="U22" s="142">
        <v>17</v>
      </c>
      <c r="V22" s="142">
        <v>32.91</v>
      </c>
      <c r="W22" s="142">
        <v>28.82</v>
      </c>
      <c r="X22" s="142">
        <v>36.43</v>
      </c>
      <c r="Y22" s="142">
        <v>28.59</v>
      </c>
      <c r="Z22" s="142">
        <v>32.43</v>
      </c>
      <c r="AA22" s="142">
        <v>21.09</v>
      </c>
      <c r="AB22" s="88">
        <f t="shared" si="0"/>
        <v>708.19</v>
      </c>
    </row>
    <row r="23" spans="2:28" s="51" customFormat="1" ht="12">
      <c r="B23" s="139" t="s">
        <v>94</v>
      </c>
      <c r="C23" s="134" t="s">
        <v>266</v>
      </c>
      <c r="D23" s="134"/>
      <c r="E23" s="134"/>
      <c r="F23" s="134"/>
      <c r="G23" s="134"/>
      <c r="H23" s="134"/>
      <c r="I23" s="134"/>
      <c r="J23" s="134"/>
      <c r="K23" s="141" t="s">
        <v>83</v>
      </c>
      <c r="L23" s="142">
        <v>0</v>
      </c>
      <c r="M23" s="142">
        <v>0</v>
      </c>
      <c r="N23" s="142">
        <v>0</v>
      </c>
      <c r="O23" s="142">
        <v>0</v>
      </c>
      <c r="P23" s="142">
        <v>0.01</v>
      </c>
      <c r="Q23" s="142">
        <v>8.04</v>
      </c>
      <c r="R23" s="142">
        <v>1.1</v>
      </c>
      <c r="S23" s="142">
        <v>0</v>
      </c>
      <c r="T23" s="142">
        <v>0.58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88">
        <f t="shared" si="0"/>
        <v>9.729999999999999</v>
      </c>
    </row>
    <row r="24" spans="2:28" s="51" customFormat="1" ht="12">
      <c r="B24" s="139" t="s">
        <v>96</v>
      </c>
      <c r="C24" s="134" t="s">
        <v>97</v>
      </c>
      <c r="D24" s="134"/>
      <c r="E24" s="134"/>
      <c r="F24" s="134"/>
      <c r="G24" s="134"/>
      <c r="H24" s="134"/>
      <c r="I24" s="134"/>
      <c r="J24" s="134"/>
      <c r="K24" s="141" t="s">
        <v>83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17.79</v>
      </c>
      <c r="S24" s="142">
        <v>91.48</v>
      </c>
      <c r="T24" s="142">
        <v>1.22</v>
      </c>
      <c r="U24" s="142">
        <v>0</v>
      </c>
      <c r="V24" s="142">
        <v>63.63</v>
      </c>
      <c r="W24" s="142">
        <v>119.1</v>
      </c>
      <c r="X24" s="142">
        <v>0</v>
      </c>
      <c r="Y24" s="142">
        <v>0</v>
      </c>
      <c r="Z24" s="142">
        <v>0</v>
      </c>
      <c r="AA24" s="142">
        <v>1.16</v>
      </c>
      <c r="AB24" s="88">
        <f t="shared" si="0"/>
        <v>294.38000000000005</v>
      </c>
    </row>
    <row r="25" spans="2:28" s="51" customFormat="1" ht="12">
      <c r="B25" s="139" t="s">
        <v>100</v>
      </c>
      <c r="C25" s="134" t="s">
        <v>269</v>
      </c>
      <c r="D25" s="134"/>
      <c r="E25" s="134"/>
      <c r="F25" s="134"/>
      <c r="G25" s="134"/>
      <c r="H25" s="134"/>
      <c r="I25" s="134"/>
      <c r="J25" s="134"/>
      <c r="K25" s="141" t="s">
        <v>83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2.42</v>
      </c>
      <c r="T25" s="142">
        <v>0</v>
      </c>
      <c r="U25" s="142">
        <v>0</v>
      </c>
      <c r="V25" s="142">
        <v>0</v>
      </c>
      <c r="W25" s="142">
        <v>7.18</v>
      </c>
      <c r="X25" s="142">
        <v>0</v>
      </c>
      <c r="Y25" s="142">
        <v>0</v>
      </c>
      <c r="Z25" s="142">
        <v>0</v>
      </c>
      <c r="AA25" s="142">
        <v>0</v>
      </c>
      <c r="AB25" s="88">
        <f t="shared" si="0"/>
        <v>9.6</v>
      </c>
    </row>
    <row r="26" spans="2:28" s="51" customFormat="1" ht="12">
      <c r="B26" s="139" t="s">
        <v>102</v>
      </c>
      <c r="C26" s="134" t="s">
        <v>267</v>
      </c>
      <c r="D26" s="134"/>
      <c r="E26" s="134"/>
      <c r="F26" s="134"/>
      <c r="G26" s="134"/>
      <c r="H26" s="134"/>
      <c r="I26" s="134"/>
      <c r="J26" s="134"/>
      <c r="K26" s="141" t="s">
        <v>83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0.05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88">
        <f t="shared" si="0"/>
        <v>0.05</v>
      </c>
    </row>
    <row r="27" spans="2:28" s="51" customFormat="1" ht="12">
      <c r="B27" s="139" t="s">
        <v>116</v>
      </c>
      <c r="C27" s="134" t="s">
        <v>268</v>
      </c>
      <c r="D27" s="134"/>
      <c r="E27" s="134"/>
      <c r="F27" s="134"/>
      <c r="G27" s="134"/>
      <c r="H27" s="134"/>
      <c r="I27" s="134"/>
      <c r="J27" s="134"/>
      <c r="K27" s="141" t="s">
        <v>83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7.26</v>
      </c>
      <c r="T27" s="142">
        <v>0</v>
      </c>
      <c r="U27" s="142">
        <v>0</v>
      </c>
      <c r="V27" s="142">
        <v>0</v>
      </c>
      <c r="W27" s="142">
        <v>3.3</v>
      </c>
      <c r="X27" s="142">
        <v>0</v>
      </c>
      <c r="Y27" s="142">
        <v>0</v>
      </c>
      <c r="Z27" s="142">
        <v>0</v>
      </c>
      <c r="AA27" s="142">
        <v>0</v>
      </c>
      <c r="AB27" s="88">
        <f t="shared" si="0"/>
        <v>10.559999999999999</v>
      </c>
    </row>
    <row r="28" spans="2:28" s="51" customFormat="1" ht="12">
      <c r="B28" s="139" t="s">
        <v>341</v>
      </c>
      <c r="C28" s="134" t="s">
        <v>349</v>
      </c>
      <c r="D28" s="134"/>
      <c r="E28" s="134"/>
      <c r="F28" s="134"/>
      <c r="G28" s="134"/>
      <c r="H28" s="134"/>
      <c r="I28" s="134"/>
      <c r="J28" s="134"/>
      <c r="K28" s="141" t="s">
        <v>83</v>
      </c>
      <c r="L28" s="142">
        <v>0</v>
      </c>
      <c r="M28" s="142">
        <v>0</v>
      </c>
      <c r="N28" s="142">
        <v>46.34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0.49</v>
      </c>
      <c r="X28" s="142">
        <v>0</v>
      </c>
      <c r="Y28" s="142">
        <v>0</v>
      </c>
      <c r="Z28" s="142">
        <v>0</v>
      </c>
      <c r="AA28" s="142">
        <v>0</v>
      </c>
      <c r="AB28" s="88">
        <f t="shared" si="0"/>
        <v>46.830000000000005</v>
      </c>
    </row>
    <row r="29" spans="2:28" s="51" customFormat="1" ht="12">
      <c r="B29" s="139" t="s">
        <v>342</v>
      </c>
      <c r="C29" s="134" t="s">
        <v>350</v>
      </c>
      <c r="D29" s="134"/>
      <c r="E29" s="134"/>
      <c r="F29" s="134"/>
      <c r="G29" s="134"/>
      <c r="H29" s="134"/>
      <c r="I29" s="134"/>
      <c r="J29" s="134"/>
      <c r="K29" s="141" t="s">
        <v>83</v>
      </c>
      <c r="L29" s="142">
        <v>4.12</v>
      </c>
      <c r="M29" s="142">
        <v>0</v>
      </c>
      <c r="N29" s="142">
        <v>34.6</v>
      </c>
      <c r="O29" s="142">
        <v>0</v>
      </c>
      <c r="P29" s="142">
        <v>0</v>
      </c>
      <c r="Q29" s="142">
        <v>8.92</v>
      </c>
      <c r="R29" s="142">
        <v>39.41</v>
      </c>
      <c r="S29" s="142">
        <v>24.46</v>
      </c>
      <c r="T29" s="142">
        <v>2.64</v>
      </c>
      <c r="U29" s="142">
        <v>0</v>
      </c>
      <c r="V29" s="142">
        <v>9.03</v>
      </c>
      <c r="W29" s="142">
        <v>3.94</v>
      </c>
      <c r="X29" s="142">
        <v>27.41</v>
      </c>
      <c r="Y29" s="142">
        <v>0</v>
      </c>
      <c r="Z29" s="142">
        <v>0</v>
      </c>
      <c r="AA29" s="142">
        <v>8.05</v>
      </c>
      <c r="AB29" s="88">
        <f t="shared" si="0"/>
        <v>162.58</v>
      </c>
    </row>
    <row r="30" spans="2:28" s="51" customFormat="1" ht="12">
      <c r="B30" s="139" t="s">
        <v>343</v>
      </c>
      <c r="C30" s="134" t="s">
        <v>351</v>
      </c>
      <c r="D30" s="134"/>
      <c r="E30" s="134"/>
      <c r="F30" s="134"/>
      <c r="G30" s="134"/>
      <c r="H30" s="134"/>
      <c r="I30" s="134"/>
      <c r="J30" s="134"/>
      <c r="K30" s="141" t="s">
        <v>83</v>
      </c>
      <c r="L30" s="142">
        <v>5.52</v>
      </c>
      <c r="M30" s="142">
        <v>39.77</v>
      </c>
      <c r="N30" s="142">
        <v>97.41</v>
      </c>
      <c r="O30" s="142">
        <v>17.76</v>
      </c>
      <c r="P30" s="142">
        <v>23.1</v>
      </c>
      <c r="Q30" s="142">
        <v>120.58</v>
      </c>
      <c r="R30" s="142">
        <v>32.56</v>
      </c>
      <c r="S30" s="142">
        <v>1.61</v>
      </c>
      <c r="T30" s="142">
        <v>10.47</v>
      </c>
      <c r="U30" s="142">
        <v>0</v>
      </c>
      <c r="V30" s="142">
        <v>24.83</v>
      </c>
      <c r="W30" s="142">
        <v>37.2</v>
      </c>
      <c r="X30" s="142">
        <v>2.18</v>
      </c>
      <c r="Y30" s="142">
        <v>0</v>
      </c>
      <c r="Z30" s="142">
        <v>0</v>
      </c>
      <c r="AA30" s="142">
        <v>8.74</v>
      </c>
      <c r="AB30" s="88">
        <f t="shared" si="0"/>
        <v>421.73</v>
      </c>
    </row>
    <row r="31" spans="2:28" s="51" customFormat="1" ht="12">
      <c r="B31" s="139" t="s">
        <v>344</v>
      </c>
      <c r="C31" s="134" t="s">
        <v>352</v>
      </c>
      <c r="D31" s="134"/>
      <c r="E31" s="134"/>
      <c r="F31" s="134"/>
      <c r="G31" s="134"/>
      <c r="H31" s="134"/>
      <c r="I31" s="134"/>
      <c r="J31" s="134"/>
      <c r="K31" s="141" t="s">
        <v>83</v>
      </c>
      <c r="L31" s="142">
        <v>18.63</v>
      </c>
      <c r="M31" s="142">
        <v>0</v>
      </c>
      <c r="N31" s="142">
        <v>71.32</v>
      </c>
      <c r="O31" s="142">
        <v>17.29</v>
      </c>
      <c r="P31" s="142">
        <v>0</v>
      </c>
      <c r="Q31" s="142">
        <v>0</v>
      </c>
      <c r="R31" s="142">
        <v>4.67</v>
      </c>
      <c r="S31" s="142">
        <v>0</v>
      </c>
      <c r="T31" s="142">
        <v>0.68</v>
      </c>
      <c r="U31" s="142">
        <v>2.82</v>
      </c>
      <c r="V31" s="142">
        <v>0</v>
      </c>
      <c r="W31" s="142">
        <v>0</v>
      </c>
      <c r="X31" s="142">
        <v>0</v>
      </c>
      <c r="Y31" s="142">
        <v>0</v>
      </c>
      <c r="Z31" s="142">
        <v>18.51</v>
      </c>
      <c r="AA31" s="142">
        <v>1.05</v>
      </c>
      <c r="AB31" s="88">
        <f t="shared" si="0"/>
        <v>134.97</v>
      </c>
    </row>
    <row r="32" spans="2:28" s="51" customFormat="1" ht="12">
      <c r="B32" s="139" t="s">
        <v>345</v>
      </c>
      <c r="C32" s="134" t="s">
        <v>353</v>
      </c>
      <c r="D32" s="134"/>
      <c r="E32" s="134"/>
      <c r="F32" s="134"/>
      <c r="G32" s="134"/>
      <c r="H32" s="134"/>
      <c r="I32" s="134"/>
      <c r="J32" s="134"/>
      <c r="K32" s="141" t="s">
        <v>83</v>
      </c>
      <c r="L32" s="142">
        <v>0</v>
      </c>
      <c r="M32" s="142">
        <v>5.6</v>
      </c>
      <c r="N32" s="142">
        <v>16.94</v>
      </c>
      <c r="O32" s="142">
        <v>0.51</v>
      </c>
      <c r="P32" s="142">
        <v>0</v>
      </c>
      <c r="Q32" s="142">
        <v>10.34</v>
      </c>
      <c r="R32" s="142">
        <v>2.42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88">
        <f t="shared" si="0"/>
        <v>35.81</v>
      </c>
    </row>
    <row r="33" spans="2:28" s="51" customFormat="1" ht="12">
      <c r="B33" s="139" t="s">
        <v>346</v>
      </c>
      <c r="C33" s="134" t="s">
        <v>354</v>
      </c>
      <c r="D33" s="134"/>
      <c r="E33" s="134"/>
      <c r="F33" s="134"/>
      <c r="G33" s="134"/>
      <c r="H33" s="134"/>
      <c r="I33" s="134"/>
      <c r="J33" s="134"/>
      <c r="K33" s="141" t="s">
        <v>83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0.27</v>
      </c>
      <c r="W33" s="142">
        <v>4.83</v>
      </c>
      <c r="X33" s="142">
        <v>0</v>
      </c>
      <c r="Y33" s="142">
        <v>0</v>
      </c>
      <c r="Z33" s="142">
        <v>0</v>
      </c>
      <c r="AA33" s="142">
        <v>0</v>
      </c>
      <c r="AB33" s="88">
        <f t="shared" si="0"/>
        <v>5.1</v>
      </c>
    </row>
    <row r="34" spans="2:28" s="51" customFormat="1" ht="12">
      <c r="B34" s="53"/>
      <c r="AB34" s="55"/>
    </row>
    <row r="35" s="51" customFormat="1" ht="12">
      <c r="AB35" s="1"/>
    </row>
    <row r="36" spans="12:17" ht="22.5">
      <c r="L36" s="150" t="s">
        <v>139</v>
      </c>
      <c r="M36" s="151" t="s">
        <v>140</v>
      </c>
      <c r="N36" s="151" t="s">
        <v>141</v>
      </c>
      <c r="O36" s="151" t="s">
        <v>142</v>
      </c>
      <c r="P36" s="151" t="s">
        <v>143</v>
      </c>
      <c r="Q36" s="151" t="s">
        <v>144</v>
      </c>
    </row>
    <row r="37" spans="12:17" ht="33.75">
      <c r="L37" s="152" t="s">
        <v>145</v>
      </c>
      <c r="M37" s="152" t="s">
        <v>146</v>
      </c>
      <c r="N37" s="152" t="s">
        <v>147</v>
      </c>
      <c r="O37" s="152"/>
      <c r="P37" s="153" t="s">
        <v>81</v>
      </c>
      <c r="Q37" s="152" t="s">
        <v>82</v>
      </c>
    </row>
    <row r="38" spans="12:17" ht="12.75">
      <c r="L38" s="152" t="s">
        <v>145</v>
      </c>
      <c r="M38" s="152" t="s">
        <v>148</v>
      </c>
      <c r="N38" s="152" t="s">
        <v>149</v>
      </c>
      <c r="O38" s="152"/>
      <c r="P38" s="153" t="s">
        <v>84</v>
      </c>
      <c r="Q38" s="152" t="s">
        <v>85</v>
      </c>
    </row>
    <row r="39" spans="12:17" ht="33.75">
      <c r="L39" s="152" t="s">
        <v>145</v>
      </c>
      <c r="M39" s="152" t="s">
        <v>148</v>
      </c>
      <c r="N39" s="152" t="s">
        <v>149</v>
      </c>
      <c r="O39" s="152" t="s">
        <v>150</v>
      </c>
      <c r="P39" s="153" t="s">
        <v>86</v>
      </c>
      <c r="Q39" s="152" t="s">
        <v>87</v>
      </c>
    </row>
    <row r="40" spans="12:17" ht="22.5">
      <c r="L40" s="152" t="s">
        <v>145</v>
      </c>
      <c r="M40" s="152" t="s">
        <v>148</v>
      </c>
      <c r="N40" s="152" t="s">
        <v>151</v>
      </c>
      <c r="O40" s="152"/>
      <c r="P40" s="153" t="s">
        <v>88</v>
      </c>
      <c r="Q40" s="152" t="s">
        <v>89</v>
      </c>
    </row>
    <row r="41" spans="12:17" ht="22.5">
      <c r="L41" s="152" t="s">
        <v>145</v>
      </c>
      <c r="M41" s="152" t="s">
        <v>152</v>
      </c>
      <c r="N41" s="152" t="s">
        <v>153</v>
      </c>
      <c r="O41" s="152"/>
      <c r="P41" s="153" t="s">
        <v>90</v>
      </c>
      <c r="Q41" s="152" t="s">
        <v>91</v>
      </c>
    </row>
    <row r="42" spans="12:17" ht="22.5">
      <c r="L42" s="152" t="s">
        <v>154</v>
      </c>
      <c r="M42" s="152" t="s">
        <v>155</v>
      </c>
      <c r="N42" s="152" t="s">
        <v>156</v>
      </c>
      <c r="O42" s="152"/>
      <c r="P42" s="153" t="s">
        <v>92</v>
      </c>
      <c r="Q42" s="152" t="s">
        <v>93</v>
      </c>
    </row>
    <row r="43" spans="12:17" ht="22.5">
      <c r="L43" s="152" t="s">
        <v>154</v>
      </c>
      <c r="M43" s="152" t="s">
        <v>155</v>
      </c>
      <c r="N43" s="152" t="s">
        <v>157</v>
      </c>
      <c r="O43" s="152"/>
      <c r="P43" s="153" t="s">
        <v>94</v>
      </c>
      <c r="Q43" s="152" t="s">
        <v>95</v>
      </c>
    </row>
    <row r="44" spans="12:17" ht="22.5">
      <c r="L44" s="152" t="s">
        <v>154</v>
      </c>
      <c r="M44" s="152" t="s">
        <v>158</v>
      </c>
      <c r="N44" s="152" t="s">
        <v>159</v>
      </c>
      <c r="O44" s="152"/>
      <c r="P44" s="153" t="s">
        <v>96</v>
      </c>
      <c r="Q44" s="152" t="s">
        <v>97</v>
      </c>
    </row>
    <row r="45" spans="12:17" ht="22.5">
      <c r="L45" s="152" t="s">
        <v>154</v>
      </c>
      <c r="M45" s="152" t="s">
        <v>158</v>
      </c>
      <c r="N45" s="152" t="s">
        <v>160</v>
      </c>
      <c r="O45" s="152"/>
      <c r="P45" s="153" t="s">
        <v>98</v>
      </c>
      <c r="Q45" s="152" t="s">
        <v>99</v>
      </c>
    </row>
    <row r="46" spans="12:17" ht="22.5">
      <c r="L46" s="152" t="s">
        <v>154</v>
      </c>
      <c r="M46" s="152" t="s">
        <v>158</v>
      </c>
      <c r="N46" s="152" t="s">
        <v>161</v>
      </c>
      <c r="O46" s="152"/>
      <c r="P46" s="153" t="s">
        <v>100</v>
      </c>
      <c r="Q46" s="152" t="s">
        <v>101</v>
      </c>
    </row>
    <row r="47" spans="12:17" ht="22.5">
      <c r="L47" s="152" t="s">
        <v>154</v>
      </c>
      <c r="M47" s="152" t="s">
        <v>158</v>
      </c>
      <c r="N47" s="152" t="s">
        <v>162</v>
      </c>
      <c r="O47" s="152"/>
      <c r="P47" s="153" t="s">
        <v>102</v>
      </c>
      <c r="Q47" s="152" t="s">
        <v>103</v>
      </c>
    </row>
    <row r="48" spans="12:17" ht="22.5">
      <c r="L48" s="152" t="s">
        <v>154</v>
      </c>
      <c r="M48" s="152" t="s">
        <v>158</v>
      </c>
      <c r="N48" s="152" t="s">
        <v>163</v>
      </c>
      <c r="O48" s="152"/>
      <c r="P48" s="153" t="s">
        <v>104</v>
      </c>
      <c r="Q48" s="152" t="s">
        <v>105</v>
      </c>
    </row>
    <row r="49" spans="12:17" ht="22.5">
      <c r="L49" s="152" t="s">
        <v>154</v>
      </c>
      <c r="M49" s="152" t="s">
        <v>158</v>
      </c>
      <c r="N49" s="152" t="s">
        <v>164</v>
      </c>
      <c r="O49" s="152"/>
      <c r="P49" s="153" t="s">
        <v>106</v>
      </c>
      <c r="Q49" s="152" t="s">
        <v>107</v>
      </c>
    </row>
    <row r="50" spans="12:17" ht="22.5">
      <c r="L50" s="152" t="s">
        <v>154</v>
      </c>
      <c r="M50" s="152" t="s">
        <v>158</v>
      </c>
      <c r="N50" s="152" t="s">
        <v>165</v>
      </c>
      <c r="O50" s="152"/>
      <c r="P50" s="153" t="s">
        <v>108</v>
      </c>
      <c r="Q50" s="152" t="s">
        <v>109</v>
      </c>
    </row>
    <row r="51" spans="12:17" ht="22.5">
      <c r="L51" s="152" t="s">
        <v>154</v>
      </c>
      <c r="M51" s="152" t="s">
        <v>158</v>
      </c>
      <c r="N51" s="152" t="s">
        <v>166</v>
      </c>
      <c r="O51" s="152"/>
      <c r="P51" s="153" t="s">
        <v>110</v>
      </c>
      <c r="Q51" s="152" t="s">
        <v>111</v>
      </c>
    </row>
    <row r="52" spans="12:17" ht="22.5">
      <c r="L52" s="152" t="s">
        <v>154</v>
      </c>
      <c r="M52" s="152" t="s">
        <v>158</v>
      </c>
      <c r="N52" s="152" t="s">
        <v>167</v>
      </c>
      <c r="O52" s="152"/>
      <c r="P52" s="153" t="s">
        <v>112</v>
      </c>
      <c r="Q52" s="152" t="s">
        <v>113</v>
      </c>
    </row>
    <row r="53" spans="12:17" ht="33.75">
      <c r="L53" s="152" t="s">
        <v>154</v>
      </c>
      <c r="M53" s="152" t="s">
        <v>168</v>
      </c>
      <c r="N53" s="152" t="s">
        <v>169</v>
      </c>
      <c r="O53" s="152"/>
      <c r="P53" s="153" t="s">
        <v>114</v>
      </c>
      <c r="Q53" s="152" t="s">
        <v>115</v>
      </c>
    </row>
    <row r="54" spans="12:17" ht="33.75">
      <c r="L54" s="152" t="s">
        <v>154</v>
      </c>
      <c r="M54" s="152" t="s">
        <v>168</v>
      </c>
      <c r="N54" s="152" t="s">
        <v>170</v>
      </c>
      <c r="O54" s="152"/>
      <c r="P54" s="153" t="s">
        <v>116</v>
      </c>
      <c r="Q54" s="152" t="s">
        <v>117</v>
      </c>
    </row>
    <row r="55" spans="12:17" ht="33.75">
      <c r="L55" s="152" t="s">
        <v>154</v>
      </c>
      <c r="M55" s="152" t="s">
        <v>168</v>
      </c>
      <c r="N55" s="152" t="s">
        <v>171</v>
      </c>
      <c r="O55" s="152"/>
      <c r="P55" s="153" t="s">
        <v>118</v>
      </c>
      <c r="Q55" s="152" t="s">
        <v>119</v>
      </c>
    </row>
    <row r="56" spans="12:17" ht="22.5">
      <c r="L56" s="152" t="s">
        <v>154</v>
      </c>
      <c r="M56" s="152" t="s">
        <v>172</v>
      </c>
      <c r="N56" s="152" t="s">
        <v>173</v>
      </c>
      <c r="O56" s="152"/>
      <c r="P56" s="153" t="s">
        <v>120</v>
      </c>
      <c r="Q56" s="152" t="s">
        <v>121</v>
      </c>
    </row>
    <row r="57" spans="12:17" ht="33.75">
      <c r="L57" s="152" t="s">
        <v>174</v>
      </c>
      <c r="M57" s="152" t="s">
        <v>175</v>
      </c>
      <c r="N57" s="152" t="s">
        <v>280</v>
      </c>
      <c r="O57" s="152"/>
      <c r="P57" s="153" t="s">
        <v>122</v>
      </c>
      <c r="Q57" s="152" t="s">
        <v>281</v>
      </c>
    </row>
    <row r="58" spans="12:17" ht="33.75">
      <c r="L58" s="152" t="s">
        <v>174</v>
      </c>
      <c r="M58" s="152" t="s">
        <v>175</v>
      </c>
      <c r="N58" s="152" t="s">
        <v>176</v>
      </c>
      <c r="O58" s="152"/>
      <c r="P58" s="153" t="s">
        <v>123</v>
      </c>
      <c r="Q58" s="152" t="s">
        <v>124</v>
      </c>
    </row>
    <row r="59" spans="12:17" ht="22.5">
      <c r="L59" s="152" t="s">
        <v>177</v>
      </c>
      <c r="M59" s="152" t="s">
        <v>178</v>
      </c>
      <c r="N59" s="152"/>
      <c r="O59" s="152"/>
      <c r="P59" s="153" t="s">
        <v>125</v>
      </c>
      <c r="Q59" s="152" t="s">
        <v>126</v>
      </c>
    </row>
    <row r="60" spans="12:17" ht="22.5">
      <c r="L60" s="152" t="s">
        <v>177</v>
      </c>
      <c r="M60" s="152" t="s">
        <v>178</v>
      </c>
      <c r="N60" s="152" t="s">
        <v>179</v>
      </c>
      <c r="O60" s="152"/>
      <c r="P60" s="153" t="s">
        <v>127</v>
      </c>
      <c r="Q60" s="152" t="s">
        <v>128</v>
      </c>
    </row>
    <row r="61" spans="12:17" ht="22.5">
      <c r="L61" s="152" t="s">
        <v>180</v>
      </c>
      <c r="M61" s="152" t="s">
        <v>181</v>
      </c>
      <c r="N61" s="152"/>
      <c r="O61" s="152"/>
      <c r="P61" s="153" t="s">
        <v>129</v>
      </c>
      <c r="Q61" s="152" t="s">
        <v>130</v>
      </c>
    </row>
    <row r="62" spans="12:17" ht="22.5">
      <c r="L62" s="152" t="s">
        <v>180</v>
      </c>
      <c r="M62" s="152" t="s">
        <v>182</v>
      </c>
      <c r="N62" s="152"/>
      <c r="O62" s="152"/>
      <c r="P62" s="153" t="s">
        <v>131</v>
      </c>
      <c r="Q62" s="152" t="s">
        <v>132</v>
      </c>
    </row>
    <row r="63" spans="12:17" ht="33.75">
      <c r="L63" s="152" t="s">
        <v>183</v>
      </c>
      <c r="M63" s="152" t="s">
        <v>184</v>
      </c>
      <c r="N63" s="152"/>
      <c r="O63" s="152"/>
      <c r="P63" s="153" t="s">
        <v>133</v>
      </c>
      <c r="Q63" s="152" t="s">
        <v>134</v>
      </c>
    </row>
    <row r="64" spans="12:17" ht="22.5">
      <c r="L64" s="152" t="s">
        <v>185</v>
      </c>
      <c r="M64" s="152" t="s">
        <v>186</v>
      </c>
      <c r="N64" s="152"/>
      <c r="O64" s="152"/>
      <c r="P64" s="153" t="s">
        <v>135</v>
      </c>
      <c r="Q64" s="152" t="s">
        <v>136</v>
      </c>
    </row>
    <row r="65" spans="12:17" ht="33.75">
      <c r="L65" s="152" t="s">
        <v>185</v>
      </c>
      <c r="M65" s="152" t="s">
        <v>187</v>
      </c>
      <c r="N65" s="152"/>
      <c r="O65" s="152"/>
      <c r="P65" s="153" t="s">
        <v>137</v>
      </c>
      <c r="Q65" s="152" t="s">
        <v>138</v>
      </c>
    </row>
  </sheetData>
  <mergeCells count="23">
    <mergeCell ref="C31:J31"/>
    <mergeCell ref="C32:J32"/>
    <mergeCell ref="C33:J33"/>
    <mergeCell ref="C23:J23"/>
    <mergeCell ref="C27:J27"/>
    <mergeCell ref="C28:J28"/>
    <mergeCell ref="C29:J29"/>
    <mergeCell ref="C30:J30"/>
    <mergeCell ref="C24:J24"/>
    <mergeCell ref="C25:J25"/>
    <mergeCell ref="C26:J26"/>
    <mergeCell ref="B18:J18"/>
    <mergeCell ref="C20:J20"/>
    <mergeCell ref="C21:J21"/>
    <mergeCell ref="C22:J22"/>
    <mergeCell ref="B6:F6"/>
    <mergeCell ref="G6:I6"/>
    <mergeCell ref="J12:L12"/>
    <mergeCell ref="J14:O14"/>
    <mergeCell ref="B1:L1"/>
    <mergeCell ref="B2:L2"/>
    <mergeCell ref="B3:L3"/>
    <mergeCell ref="B4:L4"/>
  </mergeCells>
  <printOptions/>
  <pageMargins left="0.75" right="0.75" top="1" bottom="1" header="0" footer="0"/>
  <pageSetup fitToHeight="2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workbookViewId="0" topLeftCell="A1">
      <selection activeCell="M53" sqref="M5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0.7109375" style="0" customWidth="1"/>
    <col min="17" max="17" width="9.7109375" style="0" bestFit="1" customWidth="1"/>
    <col min="18" max="18" width="6.28125" style="0" bestFit="1" customWidth="1"/>
    <col min="19" max="19" width="7.7109375" style="0" customWidth="1"/>
    <col min="20" max="20" width="7.421875" style="0" customWidth="1"/>
    <col min="21" max="21" width="10.57421875" style="0" customWidth="1"/>
    <col min="22" max="22" width="11.00390625" style="0" customWidth="1"/>
    <col min="23" max="23" width="10.00390625" style="0" customWidth="1"/>
    <col min="24" max="24" width="12.00390625" style="0" customWidth="1"/>
    <col min="25" max="25" width="8.8515625" style="0" bestFit="1" customWidth="1"/>
    <col min="26" max="26" width="9.421875" style="0" customWidth="1"/>
    <col min="27" max="27" width="8.28125" style="0" customWidth="1"/>
    <col min="28" max="28" width="14.421875" style="0" customWidth="1"/>
    <col min="29" max="16384" width="2.7109375" style="0" customWidth="1"/>
  </cols>
  <sheetData>
    <row r="1" spans="2:12" s="1" customFormat="1" ht="1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s="1" customFormat="1" ht="12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s="1" customFormat="1" ht="12">
      <c r="B3" s="56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1" customFormat="1" ht="12"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6" spans="2:10" s="1" customFormat="1" ht="12">
      <c r="B6" s="74" t="s">
        <v>4</v>
      </c>
      <c r="C6" s="75"/>
      <c r="D6" s="75"/>
      <c r="E6" s="75"/>
      <c r="F6" s="76"/>
      <c r="G6" s="58"/>
      <c r="H6" s="59"/>
      <c r="I6" s="59"/>
      <c r="J6" s="77" t="s">
        <v>200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188</v>
      </c>
      <c r="K8" s="9"/>
      <c r="L8" s="9"/>
      <c r="M8" s="27"/>
      <c r="N8" s="27"/>
      <c r="O8" s="16"/>
      <c r="P8" s="18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197</v>
      </c>
      <c r="K9" s="11"/>
      <c r="L9" s="11"/>
      <c r="M9" s="29"/>
      <c r="N9" s="29"/>
      <c r="O9" s="19"/>
      <c r="P9" s="18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72">
        <v>2001</v>
      </c>
      <c r="K10" s="72"/>
      <c r="L10" s="72"/>
      <c r="M10" s="29"/>
      <c r="N10" s="29"/>
      <c r="O10" s="19"/>
      <c r="P10" s="18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29"/>
      <c r="N11" s="29"/>
      <c r="O11" s="19"/>
      <c r="P11" s="18"/>
    </row>
    <row r="12" spans="2:16" s="1" customFormat="1" ht="25.5" customHeight="1">
      <c r="B12" s="13" t="s">
        <v>9</v>
      </c>
      <c r="C12" s="12"/>
      <c r="D12" s="12"/>
      <c r="E12" s="12"/>
      <c r="F12" s="12"/>
      <c r="G12" s="12"/>
      <c r="H12" s="12"/>
      <c r="I12" s="12"/>
      <c r="J12" s="73" t="s">
        <v>189</v>
      </c>
      <c r="K12" s="68"/>
      <c r="L12" s="68"/>
      <c r="M12" s="68"/>
      <c r="N12" s="68"/>
      <c r="O12" s="69"/>
      <c r="P12" s="22"/>
    </row>
    <row r="13" spans="2:15" ht="12.7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"/>
    </row>
    <row r="14" spans="2:15" ht="12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"/>
    </row>
    <row r="15" spans="2:28" s="1" customFormat="1" ht="24.75" customHeight="1"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82" t="s">
        <v>247</v>
      </c>
      <c r="M15" s="82" t="s">
        <v>248</v>
      </c>
      <c r="N15" s="82" t="s">
        <v>249</v>
      </c>
      <c r="O15" s="82" t="s">
        <v>250</v>
      </c>
      <c r="P15" s="82" t="s">
        <v>251</v>
      </c>
      <c r="Q15" s="82" t="s">
        <v>252</v>
      </c>
      <c r="R15" s="82" t="s">
        <v>253</v>
      </c>
      <c r="S15" s="82" t="s">
        <v>254</v>
      </c>
      <c r="T15" s="82" t="s">
        <v>255</v>
      </c>
      <c r="U15" s="82" t="s">
        <v>256</v>
      </c>
      <c r="V15" s="82" t="s">
        <v>257</v>
      </c>
      <c r="W15" s="82" t="s">
        <v>244</v>
      </c>
      <c r="X15" s="82" t="s">
        <v>258</v>
      </c>
      <c r="Y15" s="82" t="s">
        <v>259</v>
      </c>
      <c r="Z15" s="82" t="s">
        <v>260</v>
      </c>
      <c r="AA15" s="82" t="s">
        <v>261</v>
      </c>
      <c r="AB15" s="82" t="s">
        <v>262</v>
      </c>
    </row>
    <row r="16" spans="2:28" s="1" customFormat="1" ht="12">
      <c r="B16" s="78" t="s">
        <v>263</v>
      </c>
      <c r="C16" s="79"/>
      <c r="D16" s="79"/>
      <c r="E16" s="79"/>
      <c r="F16" s="79"/>
      <c r="G16" s="79"/>
      <c r="H16" s="79"/>
      <c r="I16" s="79"/>
      <c r="J16" s="80"/>
      <c r="K16" s="81" t="s">
        <v>264</v>
      </c>
      <c r="L16" s="83">
        <v>401</v>
      </c>
      <c r="M16" s="83">
        <v>402</v>
      </c>
      <c r="N16" s="83">
        <v>403</v>
      </c>
      <c r="O16" s="83">
        <v>404</v>
      </c>
      <c r="P16" s="83">
        <v>405</v>
      </c>
      <c r="Q16" s="83">
        <v>406</v>
      </c>
      <c r="R16" s="83">
        <v>407</v>
      </c>
      <c r="S16" s="83">
        <v>408</v>
      </c>
      <c r="T16" s="83">
        <v>409</v>
      </c>
      <c r="U16" s="83">
        <v>410</v>
      </c>
      <c r="V16" s="83">
        <v>411</v>
      </c>
      <c r="W16" s="83">
        <v>412</v>
      </c>
      <c r="X16" s="83">
        <v>413</v>
      </c>
      <c r="Y16" s="83">
        <v>414</v>
      </c>
      <c r="Z16" s="83">
        <v>415</v>
      </c>
      <c r="AA16" s="83">
        <v>416</v>
      </c>
      <c r="AB16" s="83">
        <v>4</v>
      </c>
    </row>
    <row r="17" spans="2:15" s="1" customFormat="1" ht="12">
      <c r="B17" s="32"/>
      <c r="C17" s="29"/>
      <c r="D17" s="29"/>
      <c r="E17" s="29"/>
      <c r="F17" s="29"/>
      <c r="G17" s="29"/>
      <c r="H17" s="29"/>
      <c r="I17" s="29"/>
      <c r="J17" s="70"/>
      <c r="K17" s="71"/>
      <c r="L17" s="71"/>
      <c r="M17" s="71"/>
      <c r="N17" s="71"/>
      <c r="O17" s="71"/>
    </row>
    <row r="18" spans="2:28" s="1" customFormat="1" ht="12">
      <c r="B18" s="84" t="s">
        <v>191</v>
      </c>
      <c r="C18" s="85"/>
      <c r="D18" s="85"/>
      <c r="E18" s="85"/>
      <c r="F18" s="85"/>
      <c r="G18" s="85"/>
      <c r="H18" s="85"/>
      <c r="I18" s="85"/>
      <c r="J18" s="86"/>
      <c r="K18" s="87" t="s">
        <v>190</v>
      </c>
      <c r="L18" s="88">
        <v>16.94</v>
      </c>
      <c r="M18" s="88">
        <v>0</v>
      </c>
      <c r="N18" s="88">
        <v>0</v>
      </c>
      <c r="O18" s="88">
        <v>22.59</v>
      </c>
      <c r="P18" s="88">
        <v>14.27</v>
      </c>
      <c r="Q18" s="88">
        <v>71.79</v>
      </c>
      <c r="R18" s="88">
        <v>40.23</v>
      </c>
      <c r="S18" s="88">
        <v>28.75</v>
      </c>
      <c r="T18" s="88">
        <v>29.7</v>
      </c>
      <c r="U18" s="88">
        <v>17.83</v>
      </c>
      <c r="V18" s="88">
        <v>19.24</v>
      </c>
      <c r="W18" s="88">
        <v>61.68</v>
      </c>
      <c r="X18" s="88">
        <v>7.87</v>
      </c>
      <c r="Y18" s="88">
        <v>5.7</v>
      </c>
      <c r="Z18" s="88">
        <v>2.54</v>
      </c>
      <c r="AA18" s="88">
        <v>21.26</v>
      </c>
      <c r="AB18" s="89">
        <f>SUM(L18:AA18)</f>
        <v>360.39</v>
      </c>
    </row>
    <row r="19" spans="2:28" s="1" customFormat="1" ht="12">
      <c r="B19" s="84" t="s">
        <v>192</v>
      </c>
      <c r="C19" s="85"/>
      <c r="D19" s="85"/>
      <c r="E19" s="85"/>
      <c r="F19" s="85"/>
      <c r="G19" s="85"/>
      <c r="H19" s="85"/>
      <c r="I19" s="85"/>
      <c r="J19" s="86"/>
      <c r="K19" s="87" t="s">
        <v>190</v>
      </c>
      <c r="L19" s="88">
        <v>0</v>
      </c>
      <c r="M19" s="88">
        <v>0</v>
      </c>
      <c r="N19" s="88">
        <v>12.29</v>
      </c>
      <c r="O19" s="88">
        <v>0</v>
      </c>
      <c r="P19" s="88">
        <v>10.52</v>
      </c>
      <c r="Q19" s="88">
        <v>46.2</v>
      </c>
      <c r="R19" s="88">
        <v>96.32</v>
      </c>
      <c r="S19" s="88">
        <v>7.66</v>
      </c>
      <c r="T19" s="88">
        <v>1.3</v>
      </c>
      <c r="U19" s="88">
        <v>0</v>
      </c>
      <c r="V19" s="88">
        <v>46.72</v>
      </c>
      <c r="W19" s="88">
        <v>80.55</v>
      </c>
      <c r="X19" s="88">
        <v>0</v>
      </c>
      <c r="Y19" s="88">
        <v>0</v>
      </c>
      <c r="Z19" s="88">
        <v>0</v>
      </c>
      <c r="AA19" s="88">
        <v>0</v>
      </c>
      <c r="AB19" s="89">
        <f>SUM(L19:AA19)</f>
        <v>301.56</v>
      </c>
    </row>
    <row r="20" spans="2:28" s="1" customFormat="1" ht="12">
      <c r="B20" s="84" t="s">
        <v>193</v>
      </c>
      <c r="C20" s="85"/>
      <c r="D20" s="85"/>
      <c r="E20" s="85"/>
      <c r="F20" s="85"/>
      <c r="G20" s="85"/>
      <c r="H20" s="85"/>
      <c r="I20" s="85"/>
      <c r="J20" s="86"/>
      <c r="K20" s="87" t="s">
        <v>190</v>
      </c>
      <c r="L20" s="88">
        <v>13.56</v>
      </c>
      <c r="M20" s="88">
        <v>89.74</v>
      </c>
      <c r="N20" s="88">
        <v>286.11</v>
      </c>
      <c r="O20" s="88">
        <v>56.49</v>
      </c>
      <c r="P20" s="88">
        <v>21.36</v>
      </c>
      <c r="Q20" s="88">
        <v>129.64</v>
      </c>
      <c r="R20" s="88">
        <v>44.81</v>
      </c>
      <c r="S20" s="88">
        <v>22.06</v>
      </c>
      <c r="T20" s="88">
        <v>33.75</v>
      </c>
      <c r="U20" s="88">
        <v>1.13</v>
      </c>
      <c r="V20" s="88">
        <v>64.75</v>
      </c>
      <c r="W20" s="88">
        <v>52.73</v>
      </c>
      <c r="X20" s="88">
        <v>59.8</v>
      </c>
      <c r="Y20" s="88">
        <v>23.74</v>
      </c>
      <c r="Z20" s="88">
        <v>38.34</v>
      </c>
      <c r="AA20" s="88">
        <v>22.1</v>
      </c>
      <c r="AB20" s="89">
        <f>SUM(L20:AA20)</f>
        <v>960.11</v>
      </c>
    </row>
    <row r="21" spans="2:28" s="1" customFormat="1" ht="12">
      <c r="B21" s="84" t="s">
        <v>194</v>
      </c>
      <c r="C21" s="85"/>
      <c r="D21" s="85"/>
      <c r="E21" s="85"/>
      <c r="F21" s="85"/>
      <c r="G21" s="85"/>
      <c r="H21" s="85"/>
      <c r="I21" s="85"/>
      <c r="J21" s="86"/>
      <c r="K21" s="87" t="s">
        <v>190</v>
      </c>
      <c r="L21" s="88">
        <v>18.6</v>
      </c>
      <c r="M21" s="88">
        <v>6.85</v>
      </c>
      <c r="N21" s="88">
        <v>111.72</v>
      </c>
      <c r="O21" s="88">
        <v>6.67</v>
      </c>
      <c r="P21" s="88">
        <v>0</v>
      </c>
      <c r="Q21" s="88">
        <v>0.26</v>
      </c>
      <c r="R21" s="88">
        <v>2.81</v>
      </c>
      <c r="S21" s="88">
        <v>71.06</v>
      </c>
      <c r="T21" s="88">
        <v>0</v>
      </c>
      <c r="U21" s="88">
        <v>0.85</v>
      </c>
      <c r="V21" s="88">
        <v>0.26</v>
      </c>
      <c r="W21" s="88">
        <v>10.5</v>
      </c>
      <c r="X21" s="88">
        <v>0</v>
      </c>
      <c r="Y21" s="88">
        <v>0</v>
      </c>
      <c r="Z21" s="88">
        <v>11.04</v>
      </c>
      <c r="AA21" s="88">
        <v>2.21</v>
      </c>
      <c r="AB21" s="89">
        <f>SUM(L21:AA21)</f>
        <v>242.82999999999998</v>
      </c>
    </row>
    <row r="22" ht="12.75">
      <c r="AB22" s="41"/>
    </row>
    <row r="24" spans="2:14" ht="50.25" customHeight="1">
      <c r="B24" s="144" t="s">
        <v>282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</row>
    <row r="25" spans="2:12" ht="12.7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4" ht="46.5" customHeight="1">
      <c r="B26" s="147" t="s">
        <v>195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9"/>
      <c r="N26" s="148"/>
    </row>
  </sheetData>
  <mergeCells count="16">
    <mergeCell ref="B21:J21"/>
    <mergeCell ref="B26:L26"/>
    <mergeCell ref="B24:N24"/>
    <mergeCell ref="B16:J16"/>
    <mergeCell ref="B18:J18"/>
    <mergeCell ref="B19:J19"/>
    <mergeCell ref="B20:J20"/>
    <mergeCell ref="B1:L1"/>
    <mergeCell ref="B2:L2"/>
    <mergeCell ref="B3:L3"/>
    <mergeCell ref="B4:L4"/>
    <mergeCell ref="B6:F6"/>
    <mergeCell ref="G6:I6"/>
    <mergeCell ref="J17:O17"/>
    <mergeCell ref="J10:L10"/>
    <mergeCell ref="J12:O12"/>
  </mergeCells>
  <printOptions/>
  <pageMargins left="0.75" right="0.75" top="1" bottom="1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2007-07-30T19:09:00Z</cp:lastPrinted>
  <dcterms:created xsi:type="dcterms:W3CDTF">2005-09-23T17:17:30Z</dcterms:created>
  <dcterms:modified xsi:type="dcterms:W3CDTF">2007-07-30T19:09:13Z</dcterms:modified>
  <cp:category/>
  <cp:version/>
  <cp:contentType/>
  <cp:contentStatus/>
</cp:coreProperties>
</file>