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755" windowHeight="7905" activeTab="0"/>
  </bookViews>
  <sheets>
    <sheet name="Tabla 04-04" sheetId="1" r:id="rId1"/>
  </sheets>
  <definedNames>
    <definedName name="_xlnm.Print_Area" localSheetId="0">'Tabla 04-04'!$B$1:$W$50</definedName>
  </definedNames>
  <calcPr fullCalcOnLoad="1"/>
</workbook>
</file>

<file path=xl/sharedStrings.xml><?xml version="1.0" encoding="utf-8"?>
<sst xmlns="http://schemas.openxmlformats.org/spreadsheetml/2006/main" count="107" uniqueCount="107">
  <si>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</si>
  <si>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</si>
  <si>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</si>
  <si>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</si>
  <si>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</si>
  <si>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</si>
  <si>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</si>
  <si>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</si>
  <si>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Municipios del Departamento de Chimaltenango</t>
  </si>
  <si>
    <t>Fecha de Publicación</t>
  </si>
  <si>
    <t>Unidad de Medida</t>
  </si>
  <si>
    <t xml:space="preserve">Número de personas 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</si>
  <si>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</si>
  <si>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</si>
  <si>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</si>
  <si>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</si>
  <si>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</si>
  <si>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</si>
  <si>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</si>
  <si>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</si>
  <si>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</si>
  <si>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</si>
  <si>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</si>
  <si>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</si>
  <si>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</si>
  <si>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</si>
  <si>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</si>
  <si>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</si>
  <si>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</si>
  <si>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</si>
  <si>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de campo</t>
  </si>
  <si>
    <t>Población Total</t>
  </si>
  <si>
    <t>T_POB</t>
  </si>
  <si>
    <t xml:space="preserve">Tasa de Fecundidad </t>
  </si>
  <si>
    <t>Total de mujeres entre 15 a 49 años</t>
  </si>
  <si>
    <t>Total de mujeres entre 15 a 49 años área urbana</t>
  </si>
  <si>
    <t>Total de mujeres entre 15 a 49 años área rural</t>
  </si>
  <si>
    <t>Total Nacimientos</t>
  </si>
  <si>
    <t>Tasa de fecundidad *</t>
  </si>
  <si>
    <t>* Tasa de Fecundidad:(total nacimientos / total mujeres entre 15 a 49 años) x 1000</t>
  </si>
  <si>
    <t>T_M15A49</t>
  </si>
  <si>
    <t>T_M15A49_UR</t>
  </si>
  <si>
    <t>T_M15A49_RU</t>
  </si>
  <si>
    <t>T_M15A19</t>
  </si>
  <si>
    <t>T_M15A19_UR</t>
  </si>
  <si>
    <t>T_M15A19_RU</t>
  </si>
  <si>
    <t>T_M20A24</t>
  </si>
  <si>
    <t>T_M20A24_UR</t>
  </si>
  <si>
    <t>T_M20A24_RU</t>
  </si>
  <si>
    <t>T_M25A29</t>
  </si>
  <si>
    <t>T_M25A29_UR</t>
  </si>
  <si>
    <t>T_M25A29_RU</t>
  </si>
  <si>
    <t>T_M30A34</t>
  </si>
  <si>
    <t>T_M30A34_UR</t>
  </si>
  <si>
    <t>T_M30A34_RU</t>
  </si>
  <si>
    <t>T_M35A39</t>
  </si>
  <si>
    <t>T_M35A39_UR</t>
  </si>
  <si>
    <t>T_M35A39_RU</t>
  </si>
  <si>
    <t>T_M40A44</t>
  </si>
  <si>
    <t>T_M40A44_UR</t>
  </si>
  <si>
    <t>T_M40A44_RU</t>
  </si>
  <si>
    <t>T_M45A49</t>
  </si>
  <si>
    <t>T_M45A49_UR</t>
  </si>
  <si>
    <t>T_M45A49_RU</t>
  </si>
  <si>
    <t>P_FEC</t>
  </si>
  <si>
    <t>Departamento de Chimaltenango</t>
  </si>
  <si>
    <r>
      <t>´</t>
    </r>
    <r>
      <rPr>
        <b/>
        <sz val="9"/>
        <rFont val="Arial"/>
        <family val="2"/>
      </rPr>
      <t>04 - 04</t>
    </r>
  </si>
  <si>
    <t>Población de mujeres de 15 a 49 años y área de residencia</t>
  </si>
  <si>
    <t>Total de mujeres 15 a 19 años</t>
  </si>
  <si>
    <t>Total de mujeres 15 a 19 años área urbana</t>
  </si>
  <si>
    <t>Total de mujeres 15 a 19 años área rural</t>
  </si>
  <si>
    <t>Total de mujeres 20 a 24 años</t>
  </si>
  <si>
    <t>Total de mujeres 20 a 24 años área urbana</t>
  </si>
  <si>
    <t>Total de mujeres 20 a 24 años área rural</t>
  </si>
  <si>
    <t>Total de mujeres 25 a 29 años</t>
  </si>
  <si>
    <t>Total de mujeres 25 a 29 años área urbana</t>
  </si>
  <si>
    <t>Total de mujeres 25 a 29 años área rural</t>
  </si>
  <si>
    <t>Total de mujeres 30 a 34 años</t>
  </si>
  <si>
    <t>Total de mujeres 30 a 34 años área urbana</t>
  </si>
  <si>
    <t>Total de mujeres 30 a 44 años área rural</t>
  </si>
  <si>
    <t>Total de mujeres 35 a 39 años</t>
  </si>
  <si>
    <t>Total de mujeres 35 a 39 años área urbana</t>
  </si>
  <si>
    <t>Total de mujeres 35 a 39 años área rural</t>
  </si>
  <si>
    <t>Total de mujeres 40 a 44 años</t>
  </si>
  <si>
    <t>Total de mujeres 40 a 44 años área urbana</t>
  </si>
  <si>
    <t>Total de mujeres 40 a 44 años área rural</t>
  </si>
  <si>
    <t>Total de mujeres 45 a 49 años</t>
  </si>
  <si>
    <t>Total de mujeres 45 a 49 años área urbana</t>
  </si>
  <si>
    <t>Total de mujeres 45 a 49 años área rural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</si>
  <si>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</si>
  <si>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</si>
  <si>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</si>
  <si>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</si>
  <si>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</si>
  <si>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</si>
  <si>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</si>
  <si>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</si>
  <si>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</si>
  <si>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</si>
  <si>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</si>
  <si>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</si>
  <si>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</si>
  <si>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</si>
  <si>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</si>
  <si>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</si>
  <si>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T_NAC</t>
  </si>
  <si>
    <t>Instituto Nacional de Estadística, XI Censo de Población y VI de Habitación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</si>
</sst>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9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/>
    </xf>
    <xf numFmtId="164" fontId="1" fillId="3" borderId="12" xfId="0" applyNumberFormat="1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2" fontId="2" fillId="3" borderId="1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3</xdr:row>
      <xdr:rowOff>66675</xdr:rowOff>
    </xdr:from>
    <xdr:to>
      <xdr:col>13</xdr:col>
      <xdr:colOff>371475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9"/>
  <sheetViews>
    <sheetView showGridLines="0" tabSelected="1" zoomScale="85" zoomScaleNormal="85" workbookViewId="0" topLeftCell="K11">
      <selection activeCell="V25" sqref="V25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8.8515625" style="0" bestFit="1" customWidth="1"/>
    <col min="21" max="21" width="8.28125" style="0" bestFit="1" customWidth="1"/>
    <col min="22" max="22" width="7.00390625" style="0" bestFit="1" customWidth="1"/>
    <col min="23" max="23" width="14.7109375" style="0" bestFit="1" customWidth="1"/>
  </cols>
  <sheetData>
    <row r="1" spans="2:22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3.5" thickBot="1">
      <c r="B6" s="29" t="s">
        <v>4</v>
      </c>
      <c r="C6" s="30"/>
      <c r="D6" s="3"/>
      <c r="E6" s="31" t="s">
        <v>66</v>
      </c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2" ht="12.75">
      <c r="B8" s="16" t="s">
        <v>5</v>
      </c>
      <c r="C8" s="17"/>
      <c r="D8" s="18" t="s">
        <v>67</v>
      </c>
      <c r="E8" s="17"/>
      <c r="F8" s="17"/>
      <c r="G8" s="17"/>
      <c r="H8" s="26"/>
      <c r="I8" s="2"/>
      <c r="J8" s="5"/>
      <c r="K8" s="5"/>
      <c r="L8" s="5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12.75">
      <c r="B9" s="19" t="s">
        <v>6</v>
      </c>
      <c r="C9" s="6"/>
      <c r="D9" s="25" t="s">
        <v>33</v>
      </c>
      <c r="E9" s="6"/>
      <c r="F9" s="6"/>
      <c r="G9" s="6"/>
      <c r="H9" s="27"/>
      <c r="I9" s="2"/>
      <c r="J9" s="6"/>
      <c r="K9" s="6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2.75">
      <c r="B10" s="20" t="s">
        <v>7</v>
      </c>
      <c r="C10" s="5"/>
      <c r="D10" s="5" t="s">
        <v>8</v>
      </c>
      <c r="E10" s="5"/>
      <c r="F10" s="5"/>
      <c r="G10" s="5"/>
      <c r="H10" s="27"/>
      <c r="I10" s="2"/>
      <c r="J10" s="5"/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2.75">
      <c r="B11" s="20" t="s">
        <v>9</v>
      </c>
      <c r="C11" s="5"/>
      <c r="D11" s="21">
        <v>2002</v>
      </c>
      <c r="E11" s="21"/>
      <c r="F11" s="5"/>
      <c r="G11" s="5"/>
      <c r="H11" s="27"/>
      <c r="I11" s="2"/>
      <c r="J11" s="5"/>
      <c r="K11" s="5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12.75">
      <c r="B12" s="20" t="s">
        <v>10</v>
      </c>
      <c r="C12" s="5"/>
      <c r="D12" s="5" t="s">
        <v>11</v>
      </c>
      <c r="E12" s="5"/>
      <c r="F12" s="5"/>
      <c r="G12" s="5"/>
      <c r="H12" s="27"/>
      <c r="I12" s="2"/>
      <c r="J12" s="5"/>
      <c r="K12" s="5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2.75">
      <c r="B13" s="22" t="s">
        <v>12</v>
      </c>
      <c r="C13" s="23"/>
      <c r="D13" s="23" t="s">
        <v>106</v>
      </c>
      <c r="E13" s="23"/>
      <c r="F13" s="23"/>
      <c r="G13" s="23"/>
      <c r="H13" s="28"/>
      <c r="I13" s="2"/>
      <c r="J13" s="5"/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2"/>
      <c r="P14" s="2"/>
      <c r="Q14" s="10"/>
      <c r="R14" s="10"/>
      <c r="S14" s="10"/>
      <c r="T14" s="2"/>
      <c r="U14" s="2"/>
      <c r="V14" s="2"/>
    </row>
    <row r="15" spans="2:2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2"/>
      <c r="P15" s="2"/>
      <c r="Q15" s="10"/>
      <c r="R15" s="2"/>
      <c r="S15" s="2"/>
      <c r="T15" s="2"/>
      <c r="U15" s="2"/>
      <c r="V15" s="2"/>
    </row>
    <row r="16" spans="2:2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12.75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3" ht="27" customHeight="1">
      <c r="B18" s="14"/>
      <c r="C18" s="14"/>
      <c r="D18" s="14"/>
      <c r="E18" s="14"/>
      <c r="F18" s="15"/>
      <c r="G18" s="36" t="s">
        <v>13</v>
      </c>
      <c r="H18" s="36" t="s">
        <v>14</v>
      </c>
      <c r="I18" s="36" t="s">
        <v>15</v>
      </c>
      <c r="J18" s="36" t="s">
        <v>16</v>
      </c>
      <c r="K18" s="36" t="s">
        <v>17</v>
      </c>
      <c r="L18" s="36" t="s">
        <v>18</v>
      </c>
      <c r="M18" s="36" t="s">
        <v>19</v>
      </c>
      <c r="N18" s="36" t="s">
        <v>20</v>
      </c>
      <c r="O18" s="36" t="s">
        <v>21</v>
      </c>
      <c r="P18" s="36" t="s">
        <v>22</v>
      </c>
      <c r="Q18" s="36" t="s">
        <v>23</v>
      </c>
      <c r="R18" s="36" t="s">
        <v>24</v>
      </c>
      <c r="S18" s="36" t="s">
        <v>25</v>
      </c>
      <c r="T18" s="36" t="s">
        <v>26</v>
      </c>
      <c r="U18" s="36" t="s">
        <v>27</v>
      </c>
      <c r="V18" s="36" t="s">
        <v>28</v>
      </c>
      <c r="W18" s="36" t="s">
        <v>65</v>
      </c>
    </row>
    <row r="19" spans="2:26" ht="12.75" customHeight="1">
      <c r="B19" s="32" t="s">
        <v>29</v>
      </c>
      <c r="C19" s="32"/>
      <c r="D19" s="32"/>
      <c r="E19" s="32"/>
      <c r="F19" s="33" t="s">
        <v>30</v>
      </c>
      <c r="G19" s="34" t="s">
        <v>89</v>
      </c>
      <c r="H19" s="34" t="s">
        <v>90</v>
      </c>
      <c r="I19" s="34" t="s">
        <v>91</v>
      </c>
      <c r="J19" s="34" t="s">
        <v>92</v>
      </c>
      <c r="K19" s="34" t="s">
        <v>93</v>
      </c>
      <c r="L19" s="34" t="s">
        <v>94</v>
      </c>
      <c r="M19" s="34" t="s">
        <v>95</v>
      </c>
      <c r="N19" s="34" t="s">
        <v>96</v>
      </c>
      <c r="O19" s="34" t="s">
        <v>97</v>
      </c>
      <c r="P19" s="34" t="s">
        <v>98</v>
      </c>
      <c r="Q19" s="34" t="s">
        <v>99</v>
      </c>
      <c r="R19" s="34" t="s">
        <v>100</v>
      </c>
      <c r="S19" s="34" t="s">
        <v>101</v>
      </c>
      <c r="T19" s="34" t="s">
        <v>102</v>
      </c>
      <c r="U19" s="34" t="s">
        <v>103</v>
      </c>
      <c r="V19" s="34" t="s">
        <v>104</v>
      </c>
      <c r="W19" s="35"/>
      <c r="X19" s="24"/>
      <c r="Y19" s="24"/>
      <c r="Z19" s="24"/>
    </row>
    <row r="20" spans="2:2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3" ht="12.75">
      <c r="B21" s="37" t="s">
        <v>31</v>
      </c>
      <c r="C21" s="38"/>
      <c r="D21" s="38"/>
      <c r="E21" s="38"/>
      <c r="F21" s="39" t="s">
        <v>32</v>
      </c>
      <c r="G21" s="40">
        <v>74077</v>
      </c>
      <c r="H21" s="40">
        <v>19982</v>
      </c>
      <c r="I21" s="40">
        <v>58578</v>
      </c>
      <c r="J21" s="40">
        <v>35441</v>
      </c>
      <c r="K21" s="40">
        <v>11859</v>
      </c>
      <c r="L21" s="40">
        <v>59859</v>
      </c>
      <c r="M21" s="40">
        <v>42326</v>
      </c>
      <c r="N21" s="40">
        <v>9842</v>
      </c>
      <c r="O21" s="40">
        <v>23401</v>
      </c>
      <c r="P21" s="40">
        <v>6504</v>
      </c>
      <c r="Q21" s="40">
        <v>18336</v>
      </c>
      <c r="R21" s="40">
        <v>23509</v>
      </c>
      <c r="S21" s="40">
        <v>21151</v>
      </c>
      <c r="T21" s="40">
        <v>9537</v>
      </c>
      <c r="U21" s="40">
        <v>17908</v>
      </c>
      <c r="V21" s="40">
        <v>13823</v>
      </c>
      <c r="W21" s="40">
        <f>SUM(G21:V21)</f>
        <v>446133</v>
      </c>
    </row>
    <row r="22" spans="2:23" ht="12.75">
      <c r="B22" s="37" t="s">
        <v>34</v>
      </c>
      <c r="C22" s="38"/>
      <c r="D22" s="38"/>
      <c r="E22" s="38"/>
      <c r="F22" s="39" t="s">
        <v>40</v>
      </c>
      <c r="G22" s="40">
        <v>18501</v>
      </c>
      <c r="H22" s="40">
        <v>4620</v>
      </c>
      <c r="I22" s="40">
        <v>12983</v>
      </c>
      <c r="J22" s="40">
        <v>8256</v>
      </c>
      <c r="K22" s="40">
        <v>2686</v>
      </c>
      <c r="L22" s="40">
        <v>13229</v>
      </c>
      <c r="M22" s="40">
        <v>9940</v>
      </c>
      <c r="N22" s="40">
        <v>2042</v>
      </c>
      <c r="O22" s="40">
        <v>5787</v>
      </c>
      <c r="P22" s="40">
        <v>1542</v>
      </c>
      <c r="Q22" s="40">
        <v>4131</v>
      </c>
      <c r="R22" s="40">
        <v>4928</v>
      </c>
      <c r="S22" s="40">
        <v>5194</v>
      </c>
      <c r="T22" s="40">
        <v>2283</v>
      </c>
      <c r="U22" s="40">
        <v>4238</v>
      </c>
      <c r="V22" s="40">
        <v>3547</v>
      </c>
      <c r="W22" s="40">
        <f aca="true" t="shared" si="0" ref="W22:W46">SUM(G22:V22)</f>
        <v>103907</v>
      </c>
    </row>
    <row r="23" spans="2:23" ht="12.75">
      <c r="B23" s="37" t="s">
        <v>35</v>
      </c>
      <c r="C23" s="38"/>
      <c r="D23" s="38"/>
      <c r="E23" s="38"/>
      <c r="F23" s="39" t="s">
        <v>41</v>
      </c>
      <c r="G23" s="40">
        <v>16041</v>
      </c>
      <c r="H23" s="40">
        <v>1339</v>
      </c>
      <c r="I23" s="40">
        <v>2197</v>
      </c>
      <c r="J23" s="40">
        <v>4795</v>
      </c>
      <c r="K23" s="40">
        <v>568</v>
      </c>
      <c r="L23" s="40">
        <v>4363</v>
      </c>
      <c r="M23" s="40">
        <v>4460</v>
      </c>
      <c r="N23" s="40">
        <v>780</v>
      </c>
      <c r="O23" s="40">
        <v>3654</v>
      </c>
      <c r="P23" s="40">
        <v>1542</v>
      </c>
      <c r="Q23" s="40">
        <v>1400</v>
      </c>
      <c r="R23" s="40">
        <v>1805</v>
      </c>
      <c r="S23" s="40">
        <v>4119</v>
      </c>
      <c r="T23" s="40">
        <v>1991</v>
      </c>
      <c r="U23" s="40">
        <v>2176</v>
      </c>
      <c r="V23" s="40">
        <v>3279</v>
      </c>
      <c r="W23" s="40">
        <f t="shared" si="0"/>
        <v>54509</v>
      </c>
    </row>
    <row r="24" spans="2:23" ht="12.75">
      <c r="B24" s="37" t="s">
        <v>36</v>
      </c>
      <c r="C24" s="38"/>
      <c r="D24" s="38"/>
      <c r="E24" s="38"/>
      <c r="F24" s="39" t="s">
        <v>42</v>
      </c>
      <c r="G24" s="40">
        <v>2460</v>
      </c>
      <c r="H24" s="40">
        <v>3281</v>
      </c>
      <c r="I24" s="40">
        <v>10786</v>
      </c>
      <c r="J24" s="40">
        <v>3461</v>
      </c>
      <c r="K24" s="40">
        <v>2118</v>
      </c>
      <c r="L24" s="40">
        <v>8866</v>
      </c>
      <c r="M24" s="40">
        <v>5480</v>
      </c>
      <c r="N24" s="40">
        <v>1262</v>
      </c>
      <c r="O24" s="40">
        <v>2133</v>
      </c>
      <c r="P24" s="40">
        <v>0</v>
      </c>
      <c r="Q24" s="40">
        <v>2731</v>
      </c>
      <c r="R24" s="40">
        <v>3123</v>
      </c>
      <c r="S24" s="40">
        <v>1075</v>
      </c>
      <c r="T24" s="40">
        <v>292</v>
      </c>
      <c r="U24" s="40">
        <v>2062</v>
      </c>
      <c r="V24" s="40">
        <v>268</v>
      </c>
      <c r="W24" s="40">
        <f t="shared" si="0"/>
        <v>49398</v>
      </c>
    </row>
    <row r="25" spans="2:23" ht="12.75">
      <c r="B25" s="37" t="s">
        <v>68</v>
      </c>
      <c r="C25" s="38"/>
      <c r="D25" s="38"/>
      <c r="E25" s="38"/>
      <c r="F25" s="39" t="s">
        <v>43</v>
      </c>
      <c r="G25" s="40">
        <f>SUM(G26:G27)</f>
        <v>3958</v>
      </c>
      <c r="H25" s="40">
        <f aca="true" t="shared" si="1" ref="H25:V25">SUM(H26:H27)</f>
        <v>991</v>
      </c>
      <c r="I25" s="40">
        <f t="shared" si="1"/>
        <v>2877</v>
      </c>
      <c r="J25" s="40">
        <f t="shared" si="1"/>
        <v>1762</v>
      </c>
      <c r="K25" s="40">
        <f t="shared" si="1"/>
        <v>680</v>
      </c>
      <c r="L25" s="40">
        <f t="shared" si="1"/>
        <v>3082</v>
      </c>
      <c r="M25" s="40">
        <f t="shared" si="1"/>
        <v>2276</v>
      </c>
      <c r="N25" s="40">
        <f t="shared" si="1"/>
        <v>456</v>
      </c>
      <c r="O25" s="40">
        <f t="shared" si="1"/>
        <v>1346</v>
      </c>
      <c r="P25" s="40">
        <f t="shared" si="1"/>
        <v>350</v>
      </c>
      <c r="Q25" s="40">
        <f t="shared" si="1"/>
        <v>986</v>
      </c>
      <c r="R25" s="40">
        <f t="shared" si="1"/>
        <v>1253</v>
      </c>
      <c r="S25" s="40">
        <f t="shared" si="1"/>
        <v>1123</v>
      </c>
      <c r="T25" s="40">
        <f t="shared" si="1"/>
        <v>509</v>
      </c>
      <c r="U25" s="40">
        <f t="shared" si="1"/>
        <v>936</v>
      </c>
      <c r="V25" s="40">
        <f t="shared" si="1"/>
        <v>688</v>
      </c>
      <c r="W25" s="40">
        <f t="shared" si="0"/>
        <v>23273</v>
      </c>
    </row>
    <row r="26" spans="2:23" ht="12.75">
      <c r="B26" s="37" t="s">
        <v>69</v>
      </c>
      <c r="C26" s="38"/>
      <c r="D26" s="38"/>
      <c r="E26" s="38"/>
      <c r="F26" s="39" t="s">
        <v>44</v>
      </c>
      <c r="G26" s="40">
        <v>3414</v>
      </c>
      <c r="H26" s="40">
        <v>290</v>
      </c>
      <c r="I26" s="40">
        <v>445</v>
      </c>
      <c r="J26" s="40">
        <v>1010</v>
      </c>
      <c r="K26" s="40">
        <v>150</v>
      </c>
      <c r="L26" s="40">
        <v>968</v>
      </c>
      <c r="M26" s="40">
        <v>951</v>
      </c>
      <c r="N26" s="40">
        <v>178</v>
      </c>
      <c r="O26" s="40">
        <v>853</v>
      </c>
      <c r="P26" s="40">
        <v>350</v>
      </c>
      <c r="Q26" s="40">
        <v>318</v>
      </c>
      <c r="R26" s="40">
        <v>468</v>
      </c>
      <c r="S26" s="40">
        <v>884</v>
      </c>
      <c r="T26" s="40">
        <v>452</v>
      </c>
      <c r="U26" s="40">
        <v>455</v>
      </c>
      <c r="V26" s="40">
        <v>639</v>
      </c>
      <c r="W26" s="40">
        <f t="shared" si="0"/>
        <v>11825</v>
      </c>
    </row>
    <row r="27" spans="2:23" ht="12.75">
      <c r="B27" s="37" t="s">
        <v>70</v>
      </c>
      <c r="C27" s="38"/>
      <c r="D27" s="38"/>
      <c r="E27" s="38"/>
      <c r="F27" s="39" t="s">
        <v>45</v>
      </c>
      <c r="G27" s="40">
        <v>544</v>
      </c>
      <c r="H27" s="40">
        <v>701</v>
      </c>
      <c r="I27" s="40">
        <v>2432</v>
      </c>
      <c r="J27" s="40">
        <v>752</v>
      </c>
      <c r="K27" s="40">
        <v>530</v>
      </c>
      <c r="L27" s="40">
        <v>2114</v>
      </c>
      <c r="M27" s="40">
        <v>1325</v>
      </c>
      <c r="N27" s="40">
        <v>278</v>
      </c>
      <c r="O27" s="40">
        <v>493</v>
      </c>
      <c r="P27" s="40">
        <v>0</v>
      </c>
      <c r="Q27" s="40">
        <v>668</v>
      </c>
      <c r="R27" s="40">
        <v>785</v>
      </c>
      <c r="S27" s="40">
        <v>239</v>
      </c>
      <c r="T27" s="40">
        <v>57</v>
      </c>
      <c r="U27" s="40">
        <v>481</v>
      </c>
      <c r="V27" s="40">
        <v>49</v>
      </c>
      <c r="W27" s="40">
        <f t="shared" si="0"/>
        <v>11448</v>
      </c>
    </row>
    <row r="28" spans="2:23" ht="12.75">
      <c r="B28" s="37" t="s">
        <v>71</v>
      </c>
      <c r="C28" s="38"/>
      <c r="D28" s="38"/>
      <c r="E28" s="38"/>
      <c r="F28" s="39" t="s">
        <v>46</v>
      </c>
      <c r="G28" s="40">
        <v>3897</v>
      </c>
      <c r="H28" s="40">
        <v>936</v>
      </c>
      <c r="I28" s="40">
        <v>2589</v>
      </c>
      <c r="J28" s="40">
        <v>1671</v>
      </c>
      <c r="K28" s="40">
        <v>552</v>
      </c>
      <c r="L28" s="40">
        <v>2583</v>
      </c>
      <c r="M28" s="40">
        <v>1953</v>
      </c>
      <c r="N28" s="40">
        <v>382</v>
      </c>
      <c r="O28" s="40">
        <v>1191</v>
      </c>
      <c r="P28" s="40">
        <v>331</v>
      </c>
      <c r="Q28" s="40">
        <v>795</v>
      </c>
      <c r="R28" s="40">
        <v>1006</v>
      </c>
      <c r="S28" s="40">
        <v>1062</v>
      </c>
      <c r="T28" s="40">
        <v>471</v>
      </c>
      <c r="U28" s="40">
        <v>915</v>
      </c>
      <c r="V28" s="40">
        <v>794</v>
      </c>
      <c r="W28" s="40">
        <f t="shared" si="0"/>
        <v>21128</v>
      </c>
    </row>
    <row r="29" spans="2:23" ht="12.75">
      <c r="B29" s="37" t="s">
        <v>72</v>
      </c>
      <c r="C29" s="38"/>
      <c r="D29" s="38"/>
      <c r="E29" s="38"/>
      <c r="F29" s="39" t="s">
        <v>47</v>
      </c>
      <c r="G29" s="40">
        <v>3348</v>
      </c>
      <c r="H29" s="40">
        <v>266</v>
      </c>
      <c r="I29" s="40">
        <v>459</v>
      </c>
      <c r="J29" s="40">
        <v>936</v>
      </c>
      <c r="K29" s="40">
        <v>105</v>
      </c>
      <c r="L29" s="40">
        <v>867</v>
      </c>
      <c r="M29" s="40">
        <v>845</v>
      </c>
      <c r="N29" s="40">
        <v>127</v>
      </c>
      <c r="O29" s="40">
        <v>751</v>
      </c>
      <c r="P29" s="40">
        <v>331</v>
      </c>
      <c r="Q29" s="40">
        <v>265</v>
      </c>
      <c r="R29" s="40">
        <v>380</v>
      </c>
      <c r="S29" s="40">
        <v>857</v>
      </c>
      <c r="T29" s="40">
        <v>409</v>
      </c>
      <c r="U29" s="40">
        <v>497</v>
      </c>
      <c r="V29" s="40">
        <v>742</v>
      </c>
      <c r="W29" s="40">
        <f t="shared" si="0"/>
        <v>11185</v>
      </c>
    </row>
    <row r="30" spans="2:23" ht="12.75">
      <c r="B30" s="37" t="s">
        <v>73</v>
      </c>
      <c r="C30" s="38"/>
      <c r="D30" s="38"/>
      <c r="E30" s="38"/>
      <c r="F30" s="39" t="s">
        <v>48</v>
      </c>
      <c r="G30" s="40">
        <v>549</v>
      </c>
      <c r="H30" s="40">
        <v>670</v>
      </c>
      <c r="I30" s="40">
        <v>2130</v>
      </c>
      <c r="J30" s="40">
        <v>735</v>
      </c>
      <c r="K30" s="40">
        <v>447</v>
      </c>
      <c r="L30" s="40">
        <v>1716</v>
      </c>
      <c r="M30" s="40">
        <v>1108</v>
      </c>
      <c r="N30" s="40">
        <v>255</v>
      </c>
      <c r="O30" s="40">
        <v>440</v>
      </c>
      <c r="P30" s="40">
        <v>0</v>
      </c>
      <c r="Q30" s="40">
        <v>530</v>
      </c>
      <c r="R30" s="40">
        <v>626</v>
      </c>
      <c r="S30" s="40">
        <v>205</v>
      </c>
      <c r="T30" s="40">
        <v>62</v>
      </c>
      <c r="U30" s="40">
        <v>418</v>
      </c>
      <c r="V30" s="40">
        <v>52</v>
      </c>
      <c r="W30" s="40">
        <f t="shared" si="0"/>
        <v>9943</v>
      </c>
    </row>
    <row r="31" spans="2:23" ht="12.75">
      <c r="B31" s="37" t="s">
        <v>74</v>
      </c>
      <c r="C31" s="38"/>
      <c r="D31" s="38"/>
      <c r="E31" s="38"/>
      <c r="F31" s="39" t="s">
        <v>49</v>
      </c>
      <c r="G31" s="40">
        <v>2926</v>
      </c>
      <c r="H31" s="40">
        <v>776</v>
      </c>
      <c r="I31" s="40">
        <v>1992</v>
      </c>
      <c r="J31" s="40">
        <v>1266</v>
      </c>
      <c r="K31" s="40">
        <v>435</v>
      </c>
      <c r="L31" s="40">
        <v>2053</v>
      </c>
      <c r="M31" s="40">
        <v>1544</v>
      </c>
      <c r="N31" s="40">
        <v>303</v>
      </c>
      <c r="O31" s="40">
        <v>872</v>
      </c>
      <c r="P31" s="40">
        <v>227</v>
      </c>
      <c r="Q31" s="40">
        <v>606</v>
      </c>
      <c r="R31" s="40">
        <v>715</v>
      </c>
      <c r="S31" s="40">
        <v>821</v>
      </c>
      <c r="T31" s="40">
        <v>365</v>
      </c>
      <c r="U31" s="40">
        <v>647</v>
      </c>
      <c r="V31" s="40">
        <v>595</v>
      </c>
      <c r="W31" s="40">
        <f t="shared" si="0"/>
        <v>16143</v>
      </c>
    </row>
    <row r="32" spans="2:23" ht="12.75">
      <c r="B32" s="37" t="s">
        <v>75</v>
      </c>
      <c r="C32" s="38"/>
      <c r="D32" s="38"/>
      <c r="E32" s="38"/>
      <c r="F32" s="39" t="s">
        <v>50</v>
      </c>
      <c r="G32" s="40">
        <v>2558</v>
      </c>
      <c r="H32" s="40">
        <v>206</v>
      </c>
      <c r="I32" s="40">
        <v>333</v>
      </c>
      <c r="J32" s="40">
        <v>703</v>
      </c>
      <c r="K32" s="40">
        <v>76</v>
      </c>
      <c r="L32" s="40">
        <v>650</v>
      </c>
      <c r="M32" s="40">
        <v>686</v>
      </c>
      <c r="N32" s="40">
        <v>113</v>
      </c>
      <c r="O32" s="40">
        <v>514</v>
      </c>
      <c r="P32" s="40">
        <v>227</v>
      </c>
      <c r="Q32" s="40">
        <v>191</v>
      </c>
      <c r="R32" s="40">
        <v>268</v>
      </c>
      <c r="S32" s="40">
        <v>637</v>
      </c>
      <c r="T32" s="40">
        <v>304</v>
      </c>
      <c r="U32" s="40">
        <v>323</v>
      </c>
      <c r="V32" s="40">
        <v>540</v>
      </c>
      <c r="W32" s="40">
        <f t="shared" si="0"/>
        <v>8329</v>
      </c>
    </row>
    <row r="33" spans="2:23" ht="12.75">
      <c r="B33" s="37" t="s">
        <v>76</v>
      </c>
      <c r="C33" s="38"/>
      <c r="D33" s="38"/>
      <c r="E33" s="38"/>
      <c r="F33" s="39" t="s">
        <v>51</v>
      </c>
      <c r="G33" s="40">
        <v>368</v>
      </c>
      <c r="H33" s="40">
        <v>570</v>
      </c>
      <c r="I33" s="40">
        <v>1659</v>
      </c>
      <c r="J33" s="40">
        <v>563</v>
      </c>
      <c r="K33" s="40">
        <v>359</v>
      </c>
      <c r="L33" s="40">
        <v>1403</v>
      </c>
      <c r="M33" s="40">
        <v>858</v>
      </c>
      <c r="N33" s="40">
        <v>190</v>
      </c>
      <c r="O33" s="40">
        <v>358</v>
      </c>
      <c r="P33" s="40">
        <v>0</v>
      </c>
      <c r="Q33" s="40">
        <v>415</v>
      </c>
      <c r="R33" s="40">
        <v>447</v>
      </c>
      <c r="S33" s="40">
        <v>184</v>
      </c>
      <c r="T33" s="40">
        <v>61</v>
      </c>
      <c r="U33" s="40">
        <v>324</v>
      </c>
      <c r="V33" s="40">
        <v>55</v>
      </c>
      <c r="W33" s="40">
        <f t="shared" si="0"/>
        <v>7814</v>
      </c>
    </row>
    <row r="34" spans="2:23" ht="12.75">
      <c r="B34" s="37" t="s">
        <v>77</v>
      </c>
      <c r="C34" s="38"/>
      <c r="D34" s="38"/>
      <c r="E34" s="38"/>
      <c r="F34" s="39" t="s">
        <v>52</v>
      </c>
      <c r="G34" s="40">
        <v>2389</v>
      </c>
      <c r="H34" s="40">
        <v>617</v>
      </c>
      <c r="I34" s="40">
        <v>1619</v>
      </c>
      <c r="J34" s="40">
        <v>1110</v>
      </c>
      <c r="K34" s="40">
        <v>324</v>
      </c>
      <c r="L34" s="40">
        <v>1845</v>
      </c>
      <c r="M34" s="40">
        <v>1375</v>
      </c>
      <c r="N34" s="40">
        <v>294</v>
      </c>
      <c r="O34" s="40">
        <v>758</v>
      </c>
      <c r="P34" s="40">
        <v>184</v>
      </c>
      <c r="Q34" s="40">
        <v>525</v>
      </c>
      <c r="R34" s="40">
        <v>565</v>
      </c>
      <c r="S34" s="40">
        <v>665</v>
      </c>
      <c r="T34" s="40">
        <v>263</v>
      </c>
      <c r="U34" s="40">
        <v>577</v>
      </c>
      <c r="V34" s="40">
        <v>502</v>
      </c>
      <c r="W34" s="40">
        <f t="shared" si="0"/>
        <v>13612</v>
      </c>
    </row>
    <row r="35" spans="2:23" ht="12.75">
      <c r="B35" s="37" t="s">
        <v>78</v>
      </c>
      <c r="C35" s="38"/>
      <c r="D35" s="38"/>
      <c r="E35" s="38"/>
      <c r="F35" s="39" t="s">
        <v>53</v>
      </c>
      <c r="G35" s="40">
        <v>2061</v>
      </c>
      <c r="H35" s="40">
        <v>181</v>
      </c>
      <c r="I35" s="40">
        <v>288</v>
      </c>
      <c r="J35" s="40">
        <v>639</v>
      </c>
      <c r="K35" s="40">
        <v>63</v>
      </c>
      <c r="L35" s="40">
        <v>594</v>
      </c>
      <c r="M35" s="40">
        <v>657</v>
      </c>
      <c r="N35" s="40">
        <v>109</v>
      </c>
      <c r="O35" s="40">
        <v>476</v>
      </c>
      <c r="P35" s="40">
        <v>184</v>
      </c>
      <c r="Q35" s="40">
        <v>172</v>
      </c>
      <c r="R35" s="40">
        <v>211</v>
      </c>
      <c r="S35" s="40">
        <v>510</v>
      </c>
      <c r="T35" s="40">
        <v>228</v>
      </c>
      <c r="U35" s="40">
        <v>269</v>
      </c>
      <c r="V35" s="40">
        <v>457</v>
      </c>
      <c r="W35" s="40">
        <f t="shared" si="0"/>
        <v>7099</v>
      </c>
    </row>
    <row r="36" spans="2:23" ht="12.75">
      <c r="B36" s="37" t="s">
        <v>79</v>
      </c>
      <c r="C36" s="38"/>
      <c r="D36" s="38"/>
      <c r="E36" s="38"/>
      <c r="F36" s="39" t="s">
        <v>54</v>
      </c>
      <c r="G36" s="40">
        <v>328</v>
      </c>
      <c r="H36" s="40">
        <v>436</v>
      </c>
      <c r="I36" s="40">
        <v>1331</v>
      </c>
      <c r="J36" s="40">
        <v>471</v>
      </c>
      <c r="K36" s="40">
        <v>261</v>
      </c>
      <c r="L36" s="40">
        <v>1251</v>
      </c>
      <c r="M36" s="40">
        <v>718</v>
      </c>
      <c r="N36" s="40">
        <v>185</v>
      </c>
      <c r="O36" s="40">
        <v>282</v>
      </c>
      <c r="P36" s="40">
        <v>0</v>
      </c>
      <c r="Q36" s="40">
        <v>353</v>
      </c>
      <c r="R36" s="40">
        <v>354</v>
      </c>
      <c r="S36" s="40">
        <v>155</v>
      </c>
      <c r="T36" s="40">
        <v>35</v>
      </c>
      <c r="U36" s="40">
        <v>308</v>
      </c>
      <c r="V36" s="40">
        <v>45</v>
      </c>
      <c r="W36" s="40">
        <f t="shared" si="0"/>
        <v>6513</v>
      </c>
    </row>
    <row r="37" spans="2:23" ht="12.75">
      <c r="B37" s="37" t="s">
        <v>80</v>
      </c>
      <c r="C37" s="38"/>
      <c r="D37" s="38"/>
      <c r="E37" s="38"/>
      <c r="F37" s="39" t="s">
        <v>55</v>
      </c>
      <c r="G37" s="40">
        <v>2127</v>
      </c>
      <c r="H37" s="40">
        <v>503</v>
      </c>
      <c r="I37" s="40">
        <v>1456</v>
      </c>
      <c r="J37" s="40">
        <v>959</v>
      </c>
      <c r="K37" s="40">
        <v>282</v>
      </c>
      <c r="L37" s="40">
        <v>1505</v>
      </c>
      <c r="M37" s="40">
        <v>1168</v>
      </c>
      <c r="N37" s="40">
        <v>236</v>
      </c>
      <c r="O37" s="40">
        <v>649</v>
      </c>
      <c r="P37" s="40">
        <v>190</v>
      </c>
      <c r="Q37" s="40">
        <v>471</v>
      </c>
      <c r="R37" s="40">
        <v>533</v>
      </c>
      <c r="S37" s="40">
        <v>611</v>
      </c>
      <c r="T37" s="40">
        <v>269</v>
      </c>
      <c r="U37" s="40">
        <v>479</v>
      </c>
      <c r="V37" s="40">
        <v>413</v>
      </c>
      <c r="W37" s="40">
        <f t="shared" si="0"/>
        <v>11851</v>
      </c>
    </row>
    <row r="38" spans="2:23" ht="12.75">
      <c r="B38" s="37" t="s">
        <v>81</v>
      </c>
      <c r="C38" s="38"/>
      <c r="D38" s="38"/>
      <c r="E38" s="38"/>
      <c r="F38" s="39" t="s">
        <v>56</v>
      </c>
      <c r="G38" s="40">
        <v>1843</v>
      </c>
      <c r="H38" s="40">
        <v>175</v>
      </c>
      <c r="I38" s="40">
        <v>270</v>
      </c>
      <c r="J38" s="40">
        <v>570</v>
      </c>
      <c r="K38" s="40">
        <v>72</v>
      </c>
      <c r="L38" s="40">
        <v>512</v>
      </c>
      <c r="M38" s="40">
        <v>550</v>
      </c>
      <c r="N38" s="40">
        <v>89</v>
      </c>
      <c r="O38" s="40">
        <v>420</v>
      </c>
      <c r="P38" s="40">
        <v>190</v>
      </c>
      <c r="Q38" s="40">
        <v>162</v>
      </c>
      <c r="R38" s="40">
        <v>182</v>
      </c>
      <c r="S38" s="40">
        <v>483</v>
      </c>
      <c r="T38" s="40">
        <v>239</v>
      </c>
      <c r="U38" s="40">
        <v>248</v>
      </c>
      <c r="V38" s="40">
        <v>382</v>
      </c>
      <c r="W38" s="40">
        <f t="shared" si="0"/>
        <v>6387</v>
      </c>
    </row>
    <row r="39" spans="2:23" ht="12.75">
      <c r="B39" s="37" t="s">
        <v>82</v>
      </c>
      <c r="C39" s="38"/>
      <c r="D39" s="38"/>
      <c r="E39" s="38"/>
      <c r="F39" s="39" t="s">
        <v>57</v>
      </c>
      <c r="G39" s="40">
        <v>284</v>
      </c>
      <c r="H39" s="40">
        <v>328</v>
      </c>
      <c r="I39" s="40">
        <v>1186</v>
      </c>
      <c r="J39" s="40">
        <v>389</v>
      </c>
      <c r="K39" s="40">
        <v>210</v>
      </c>
      <c r="L39" s="40">
        <v>993</v>
      </c>
      <c r="M39" s="40">
        <v>618</v>
      </c>
      <c r="N39" s="40">
        <v>147</v>
      </c>
      <c r="O39" s="40">
        <v>229</v>
      </c>
      <c r="P39" s="40">
        <v>0</v>
      </c>
      <c r="Q39" s="40">
        <v>309</v>
      </c>
      <c r="R39" s="40">
        <v>351</v>
      </c>
      <c r="S39" s="40">
        <v>128</v>
      </c>
      <c r="T39" s="40">
        <v>30</v>
      </c>
      <c r="U39" s="40">
        <v>231</v>
      </c>
      <c r="V39" s="40">
        <v>31</v>
      </c>
      <c r="W39" s="40">
        <f t="shared" si="0"/>
        <v>5464</v>
      </c>
    </row>
    <row r="40" spans="2:23" ht="12.75">
      <c r="B40" s="37" t="s">
        <v>83</v>
      </c>
      <c r="C40" s="38"/>
      <c r="D40" s="38"/>
      <c r="E40" s="38"/>
      <c r="F40" s="39" t="s">
        <v>58</v>
      </c>
      <c r="G40" s="40">
        <v>1791</v>
      </c>
      <c r="H40" s="40">
        <v>425</v>
      </c>
      <c r="I40" s="40">
        <v>1303</v>
      </c>
      <c r="J40" s="40">
        <v>815</v>
      </c>
      <c r="K40" s="40">
        <v>233</v>
      </c>
      <c r="L40" s="40">
        <v>1242</v>
      </c>
      <c r="M40" s="40">
        <v>889</v>
      </c>
      <c r="N40" s="40">
        <v>199</v>
      </c>
      <c r="O40" s="40">
        <v>560</v>
      </c>
      <c r="P40" s="40">
        <v>151</v>
      </c>
      <c r="Q40" s="40">
        <v>417</v>
      </c>
      <c r="R40" s="40">
        <v>463</v>
      </c>
      <c r="S40" s="40">
        <v>505</v>
      </c>
      <c r="T40" s="40">
        <v>213</v>
      </c>
      <c r="U40" s="40">
        <v>402</v>
      </c>
      <c r="V40" s="40">
        <v>331</v>
      </c>
      <c r="W40" s="40">
        <f t="shared" si="0"/>
        <v>9939</v>
      </c>
    </row>
    <row r="41" spans="2:23" ht="12.75">
      <c r="B41" s="37" t="s">
        <v>84</v>
      </c>
      <c r="C41" s="38"/>
      <c r="D41" s="38"/>
      <c r="E41" s="38"/>
      <c r="F41" s="39" t="s">
        <v>59</v>
      </c>
      <c r="G41" s="40">
        <v>1600</v>
      </c>
      <c r="H41" s="40">
        <v>116</v>
      </c>
      <c r="I41" s="40">
        <v>211</v>
      </c>
      <c r="J41" s="40">
        <v>510</v>
      </c>
      <c r="K41" s="40">
        <v>59</v>
      </c>
      <c r="L41" s="40">
        <v>437</v>
      </c>
      <c r="M41" s="40">
        <v>413</v>
      </c>
      <c r="N41" s="40">
        <v>88</v>
      </c>
      <c r="O41" s="40">
        <v>369</v>
      </c>
      <c r="P41" s="40">
        <v>151</v>
      </c>
      <c r="Q41" s="40">
        <v>159</v>
      </c>
      <c r="R41" s="40">
        <v>143</v>
      </c>
      <c r="S41" s="40">
        <v>414</v>
      </c>
      <c r="T41" s="40">
        <v>189</v>
      </c>
      <c r="U41" s="40">
        <v>218</v>
      </c>
      <c r="V41" s="40">
        <v>307</v>
      </c>
      <c r="W41" s="40">
        <f t="shared" si="0"/>
        <v>5384</v>
      </c>
    </row>
    <row r="42" spans="2:23" ht="12.75">
      <c r="B42" s="37" t="s">
        <v>85</v>
      </c>
      <c r="C42" s="38"/>
      <c r="D42" s="38"/>
      <c r="E42" s="38"/>
      <c r="F42" s="39" t="s">
        <v>60</v>
      </c>
      <c r="G42" s="40">
        <v>191</v>
      </c>
      <c r="H42" s="40">
        <v>309</v>
      </c>
      <c r="I42" s="40">
        <v>1092</v>
      </c>
      <c r="J42" s="40">
        <v>305</v>
      </c>
      <c r="K42" s="40">
        <v>174</v>
      </c>
      <c r="L42" s="40">
        <v>805</v>
      </c>
      <c r="M42" s="40">
        <v>476</v>
      </c>
      <c r="N42" s="40">
        <v>111</v>
      </c>
      <c r="O42" s="40">
        <v>191</v>
      </c>
      <c r="P42" s="40">
        <v>0</v>
      </c>
      <c r="Q42" s="40">
        <v>258</v>
      </c>
      <c r="R42" s="40">
        <v>320</v>
      </c>
      <c r="S42" s="40">
        <v>91</v>
      </c>
      <c r="T42" s="40">
        <v>24</v>
      </c>
      <c r="U42" s="40">
        <v>184</v>
      </c>
      <c r="V42" s="40">
        <v>24</v>
      </c>
      <c r="W42" s="40">
        <f t="shared" si="0"/>
        <v>4555</v>
      </c>
    </row>
    <row r="43" spans="2:23" ht="12.75">
      <c r="B43" s="37" t="s">
        <v>86</v>
      </c>
      <c r="C43" s="38"/>
      <c r="D43" s="38"/>
      <c r="E43" s="38"/>
      <c r="F43" s="39" t="s">
        <v>61</v>
      </c>
      <c r="G43" s="40">
        <v>1413</v>
      </c>
      <c r="H43" s="40">
        <v>372</v>
      </c>
      <c r="I43" s="40">
        <v>1147</v>
      </c>
      <c r="J43" s="40">
        <v>673</v>
      </c>
      <c r="K43" s="40">
        <v>180</v>
      </c>
      <c r="L43" s="40">
        <v>919</v>
      </c>
      <c r="M43" s="40">
        <v>735</v>
      </c>
      <c r="N43" s="40">
        <v>172</v>
      </c>
      <c r="O43" s="40">
        <v>411</v>
      </c>
      <c r="P43" s="40">
        <v>109</v>
      </c>
      <c r="Q43" s="40">
        <v>331</v>
      </c>
      <c r="R43" s="40">
        <v>393</v>
      </c>
      <c r="S43" s="40">
        <v>407</v>
      </c>
      <c r="T43" s="40">
        <v>193</v>
      </c>
      <c r="U43" s="40">
        <v>282</v>
      </c>
      <c r="V43" s="40">
        <v>224</v>
      </c>
      <c r="W43" s="40">
        <f t="shared" si="0"/>
        <v>7961</v>
      </c>
    </row>
    <row r="44" spans="2:23" ht="12.75">
      <c r="B44" s="37" t="s">
        <v>87</v>
      </c>
      <c r="C44" s="38"/>
      <c r="D44" s="38"/>
      <c r="E44" s="38"/>
      <c r="F44" s="39" t="s">
        <v>62</v>
      </c>
      <c r="G44" s="40">
        <v>1217</v>
      </c>
      <c r="H44" s="40">
        <v>105</v>
      </c>
      <c r="I44" s="40">
        <v>191</v>
      </c>
      <c r="J44" s="40">
        <v>427</v>
      </c>
      <c r="K44" s="40">
        <v>43</v>
      </c>
      <c r="L44" s="40">
        <v>335</v>
      </c>
      <c r="M44" s="40">
        <v>358</v>
      </c>
      <c r="N44" s="40">
        <v>76</v>
      </c>
      <c r="O44" s="40">
        <v>271</v>
      </c>
      <c r="P44" s="40">
        <v>109</v>
      </c>
      <c r="Q44" s="40">
        <v>133</v>
      </c>
      <c r="R44" s="40">
        <v>153</v>
      </c>
      <c r="S44" s="40">
        <v>334</v>
      </c>
      <c r="T44" s="40">
        <v>170</v>
      </c>
      <c r="U44" s="40">
        <v>166</v>
      </c>
      <c r="V44" s="40">
        <v>212</v>
      </c>
      <c r="W44" s="40">
        <f t="shared" si="0"/>
        <v>4300</v>
      </c>
    </row>
    <row r="45" spans="2:23" ht="12.75">
      <c r="B45" s="37" t="s">
        <v>88</v>
      </c>
      <c r="C45" s="38"/>
      <c r="D45" s="38"/>
      <c r="E45" s="38"/>
      <c r="F45" s="39" t="s">
        <v>63</v>
      </c>
      <c r="G45" s="41">
        <v>196</v>
      </c>
      <c r="H45" s="41">
        <v>267</v>
      </c>
      <c r="I45" s="41">
        <v>956</v>
      </c>
      <c r="J45" s="41">
        <v>246</v>
      </c>
      <c r="K45" s="41">
        <v>137</v>
      </c>
      <c r="L45" s="41">
        <v>584</v>
      </c>
      <c r="M45" s="41">
        <v>377</v>
      </c>
      <c r="N45" s="41">
        <v>96</v>
      </c>
      <c r="O45" s="41">
        <v>140</v>
      </c>
      <c r="P45" s="41">
        <v>0</v>
      </c>
      <c r="Q45" s="41">
        <v>198</v>
      </c>
      <c r="R45" s="41">
        <v>240</v>
      </c>
      <c r="S45" s="41">
        <v>73</v>
      </c>
      <c r="T45" s="41">
        <v>23</v>
      </c>
      <c r="U45" s="41">
        <v>116</v>
      </c>
      <c r="V45" s="41">
        <v>12</v>
      </c>
      <c r="W45" s="40">
        <f t="shared" si="0"/>
        <v>3661</v>
      </c>
    </row>
    <row r="46" spans="2:23" ht="12.75">
      <c r="B46" s="37" t="s">
        <v>37</v>
      </c>
      <c r="C46" s="38"/>
      <c r="D46" s="38"/>
      <c r="E46" s="38"/>
      <c r="F46" s="39" t="s">
        <v>105</v>
      </c>
      <c r="G46" s="42">
        <v>1702</v>
      </c>
      <c r="H46" s="42">
        <v>719</v>
      </c>
      <c r="I46" s="42">
        <v>2304</v>
      </c>
      <c r="J46" s="42">
        <v>2029</v>
      </c>
      <c r="K46" s="42">
        <v>533</v>
      </c>
      <c r="L46" s="42">
        <v>2496</v>
      </c>
      <c r="M46" s="42">
        <v>1434</v>
      </c>
      <c r="N46" s="42">
        <v>299</v>
      </c>
      <c r="O46" s="42">
        <v>784</v>
      </c>
      <c r="P46" s="42">
        <v>213</v>
      </c>
      <c r="Q46" s="42">
        <v>669</v>
      </c>
      <c r="R46" s="42">
        <v>882</v>
      </c>
      <c r="S46" s="42">
        <v>775</v>
      </c>
      <c r="T46" s="42">
        <v>365</v>
      </c>
      <c r="U46" s="42">
        <v>573</v>
      </c>
      <c r="V46" s="42">
        <v>443</v>
      </c>
      <c r="W46" s="40">
        <f t="shared" si="0"/>
        <v>16220</v>
      </c>
    </row>
    <row r="47" spans="2:23" s="24" customFormat="1" ht="12.75">
      <c r="B47" s="43" t="s">
        <v>38</v>
      </c>
      <c r="C47" s="44"/>
      <c r="D47" s="44"/>
      <c r="E47" s="44"/>
      <c r="F47" s="39" t="s">
        <v>64</v>
      </c>
      <c r="G47" s="45">
        <f>SUM(G46/G22)*1000</f>
        <v>91.99502729582184</v>
      </c>
      <c r="H47" s="45">
        <f aca="true" t="shared" si="2" ref="H47:W47">SUM(H46/H22)*1000</f>
        <v>155.6277056277056</v>
      </c>
      <c r="I47" s="45">
        <f t="shared" si="2"/>
        <v>177.46283601632902</v>
      </c>
      <c r="J47" s="45">
        <f t="shared" si="2"/>
        <v>245.76065891472868</v>
      </c>
      <c r="K47" s="45">
        <f t="shared" si="2"/>
        <v>198.43633655994043</v>
      </c>
      <c r="L47" s="45">
        <f t="shared" si="2"/>
        <v>188.67639277345228</v>
      </c>
      <c r="M47" s="45">
        <f t="shared" si="2"/>
        <v>144.2655935613682</v>
      </c>
      <c r="N47" s="45">
        <f t="shared" si="2"/>
        <v>146.42507345739472</v>
      </c>
      <c r="O47" s="45">
        <f t="shared" si="2"/>
        <v>135.47606704682912</v>
      </c>
      <c r="P47" s="45">
        <f t="shared" si="2"/>
        <v>138.13229571984436</v>
      </c>
      <c r="Q47" s="45">
        <f t="shared" si="2"/>
        <v>161.94625998547568</v>
      </c>
      <c r="R47" s="45">
        <f t="shared" si="2"/>
        <v>178.97727272727275</v>
      </c>
      <c r="S47" s="45">
        <f t="shared" si="2"/>
        <v>149.21062764728532</v>
      </c>
      <c r="T47" s="45">
        <f t="shared" si="2"/>
        <v>159.87735435830047</v>
      </c>
      <c r="U47" s="45">
        <f t="shared" si="2"/>
        <v>135.20528551203398</v>
      </c>
      <c r="V47" s="45">
        <f t="shared" si="2"/>
        <v>124.89427685367917</v>
      </c>
      <c r="W47" s="45">
        <f t="shared" si="2"/>
        <v>156.10112889410723</v>
      </c>
    </row>
    <row r="49" ht="12.75">
      <c r="B49" t="s">
        <v>39</v>
      </c>
    </row>
  </sheetData>
  <mergeCells count="29">
    <mergeCell ref="B6:C6"/>
    <mergeCell ref="B45:E45"/>
    <mergeCell ref="B46:E46"/>
    <mergeCell ref="B47:E47"/>
    <mergeCell ref="B41:E41"/>
    <mergeCell ref="B42:E42"/>
    <mergeCell ref="B43:E43"/>
    <mergeCell ref="B44:E44"/>
    <mergeCell ref="B37:E37"/>
    <mergeCell ref="B32:E32"/>
    <mergeCell ref="B38:E38"/>
    <mergeCell ref="B39:E39"/>
    <mergeCell ref="B40:E40"/>
    <mergeCell ref="B33:E33"/>
    <mergeCell ref="B34:E34"/>
    <mergeCell ref="B35:E35"/>
    <mergeCell ref="B36:E36"/>
    <mergeCell ref="B28:E28"/>
    <mergeCell ref="B29:E29"/>
    <mergeCell ref="B30:E30"/>
    <mergeCell ref="B31:E31"/>
    <mergeCell ref="B24:E24"/>
    <mergeCell ref="B25:E25"/>
    <mergeCell ref="B26:E26"/>
    <mergeCell ref="B27:E27"/>
    <mergeCell ref="B19:E19"/>
    <mergeCell ref="B21:E21"/>
    <mergeCell ref="B22:E22"/>
    <mergeCell ref="B23:E23"/>
  </mergeCells>
  <printOptions/>
  <pageMargins left="0.75" right="0.75" top="1" bottom="1" header="0" footer="0"/>
  <pageSetup fitToHeight="1" fitToWidth="1" horizontalDpi="300" verticalDpi="300" orientation="landscape" paperSize="9" scale="58" r:id="rId2"/>
  <ignoredErrors>
    <ignoredError sqref="G25:V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usuario</cp:lastModifiedBy>
  <cp:lastPrinted>2007-02-23T16:27:43Z</cp:lastPrinted>
  <dcterms:created xsi:type="dcterms:W3CDTF">2006-08-04T22:54:07Z</dcterms:created>
  <dcterms:modified xsi:type="dcterms:W3CDTF">2007-07-30T18:35:28Z</dcterms:modified>
  <cp:category/>
  <cp:version/>
  <cp:contentType/>
  <cp:contentStatus/>
</cp:coreProperties>
</file>