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8 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<sst xmlns="http://schemas.openxmlformats.org/spreadsheetml/2006/main" count="80" uniqueCount="80">
  <si>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</si>
  <si>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</si>
  <si>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</si>
  <si>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</si>
  <si>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</si>
  <si>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</si>
  <si>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</si>
  <si>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</si>
  <si>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</si>
  <si>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</si>
  <si>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</si>
  <si>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</si>
  <si>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</si>
  <si>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</si>
  <si>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</si>
  <si>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Total Viviendas</t>
  </si>
  <si>
    <t>Viviendas con personas discapacitadas</t>
  </si>
  <si>
    <t>T_VIV_DISC</t>
  </si>
  <si>
    <t>T_VIV_CEG</t>
  </si>
  <si>
    <t>Viviendas con personas discapacitadas por Sordera</t>
  </si>
  <si>
    <t>T_VIV_SORD</t>
  </si>
  <si>
    <t>Viviendas con personas discapacitadas por Perdida o  discapacidad en extremidades</t>
  </si>
  <si>
    <t>T_VIV_MENT</t>
  </si>
  <si>
    <t>T_VIV_EXTR</t>
  </si>
  <si>
    <t>Viviendas con personas discapacitadas por Otra Discapacidad</t>
  </si>
  <si>
    <t>T_VIV_OTDI</t>
  </si>
  <si>
    <t>Porcentaje de vivienda con personas discapacitadas</t>
  </si>
  <si>
    <t>Pocentaje de viviendas con personas discapacitadas por cequera</t>
  </si>
  <si>
    <t>Porcentaje de vivienda con personas discapacitadas por sordera</t>
  </si>
  <si>
    <t>P_VIV_DISC</t>
  </si>
  <si>
    <t>P_VIV_CEG</t>
  </si>
  <si>
    <t>P_VIV_SORD</t>
  </si>
  <si>
    <t>P_VIV_EXTR</t>
  </si>
  <si>
    <t>P_VIV_MENT</t>
  </si>
  <si>
    <t>Viviendas con personas discapacitadas por ceguera</t>
  </si>
  <si>
    <t xml:space="preserve"> Porcentaje de Viviendas con personas discapacitadas por Perdida o  discapacidad en extremidades</t>
  </si>
  <si>
    <t>Viviendas con personas con discapacidad  por deficiencia mental</t>
  </si>
  <si>
    <t>Porcentaje de Viviendas con personas con discapacidad  por deficiencia mental</t>
  </si>
  <si>
    <t>Censo Lugar Poblado 2002 -INE-</t>
  </si>
  <si>
    <t>Hogares con personas con algún tipo de discapacidad</t>
  </si>
  <si>
    <t xml:space="preserve">Porcentaje de vivienda con personas discapacitadas. </t>
  </si>
  <si>
    <t>Número de viviendas</t>
  </si>
  <si>
    <t>08 - 01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</si>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</sst>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2" borderId="8" xfId="0" applyNumberFormat="1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justify" vertical="justify" wrapText="1"/>
    </xf>
    <xf numFmtId="2" fontId="4" fillId="3" borderId="1" xfId="0" applyNumberFormat="1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justify" vertical="justify" wrapText="1"/>
    </xf>
    <xf numFmtId="0" fontId="4" fillId="3" borderId="14" xfId="0" applyFont="1" applyFill="1" applyBorder="1" applyAlignment="1">
      <alignment horizontal="justify" vertical="justify" wrapText="1"/>
    </xf>
    <xf numFmtId="0" fontId="4" fillId="3" borderId="8" xfId="0" applyFont="1" applyFill="1" applyBorder="1" applyAlignment="1">
      <alignment horizontal="justify" vertical="justify" wrapText="1"/>
    </xf>
    <xf numFmtId="0" fontId="2" fillId="3" borderId="13" xfId="0" applyFont="1" applyFill="1" applyBorder="1" applyAlignment="1">
      <alignment horizontal="justify" vertical="justify" wrapText="1"/>
    </xf>
    <xf numFmtId="0" fontId="2" fillId="3" borderId="14" xfId="0" applyFont="1" applyFill="1" applyBorder="1" applyAlignment="1">
      <alignment horizontal="justify" vertical="justify" wrapText="1"/>
    </xf>
    <xf numFmtId="0" fontId="2" fillId="3" borderId="8" xfId="0" applyFont="1" applyFill="1" applyBorder="1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A28" sqref="A28"/>
    </sheetView>
  </sheetViews>
  <sheetFormatPr defaultColWidth="11.421875" defaultRowHeight="12.75"/>
  <cols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1:18" s="9" customFormat="1" ht="12" customHeight="1">
      <c r="A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9" customFormat="1" ht="12" customHeight="1">
      <c r="A2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9" customFormat="1" ht="12" customHeight="1">
      <c r="A3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9" customFormat="1" ht="12" customHeight="1">
      <c r="A4"/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6" spans="1:17" s="9" customFormat="1" ht="12.75" customHeight="1">
      <c r="A6"/>
      <c r="B6" s="59" t="s">
        <v>4</v>
      </c>
      <c r="C6" s="60"/>
      <c r="D6" s="60"/>
      <c r="E6" s="60"/>
      <c r="F6" s="60"/>
      <c r="G6" s="61"/>
      <c r="H6" s="62"/>
      <c r="I6" s="62"/>
      <c r="J6" s="26"/>
      <c r="K6" s="63" t="s">
        <v>42</v>
      </c>
      <c r="L6" s="64"/>
      <c r="M6" s="29"/>
      <c r="N6" s="16"/>
      <c r="O6" s="26"/>
      <c r="P6" s="26"/>
      <c r="Q6" s="26"/>
    </row>
    <row r="7" spans="1:16" s="9" customFormat="1" ht="12.75">
      <c r="A7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20" s="9" customFormat="1" ht="12.75">
      <c r="A8"/>
      <c r="B8" s="9" t="s">
        <v>5</v>
      </c>
      <c r="C8" s="46" t="s">
        <v>6</v>
      </c>
      <c r="D8" s="47"/>
      <c r="E8" s="47"/>
      <c r="K8" s="9" t="s">
        <v>39</v>
      </c>
      <c r="Q8" s="10"/>
      <c r="R8" s="10"/>
      <c r="S8" s="10"/>
      <c r="T8" s="20"/>
    </row>
    <row r="9" spans="1:20" s="11" customFormat="1" ht="12.75">
      <c r="A9"/>
      <c r="C9" s="48" t="s">
        <v>7</v>
      </c>
      <c r="D9" s="49"/>
      <c r="E9" s="49"/>
      <c r="G9" s="50"/>
      <c r="H9" s="50"/>
      <c r="I9" s="50"/>
      <c r="J9" s="50"/>
      <c r="K9" s="50" t="s">
        <v>40</v>
      </c>
      <c r="L9" s="50"/>
      <c r="M9" s="50"/>
      <c r="N9" s="17"/>
      <c r="O9" s="17"/>
      <c r="Q9" s="17"/>
      <c r="R9" s="17"/>
      <c r="S9" s="17"/>
      <c r="T9" s="21"/>
    </row>
    <row r="10" spans="1:20" s="9" customFormat="1" ht="12.75">
      <c r="A10"/>
      <c r="C10" s="51" t="s">
        <v>8</v>
      </c>
      <c r="D10" s="52"/>
      <c r="E10" s="52"/>
      <c r="F10" s="52"/>
      <c r="G10" s="52"/>
      <c r="H10" s="52"/>
      <c r="I10" s="52"/>
      <c r="J10" s="52"/>
      <c r="K10" s="52" t="s">
        <v>43</v>
      </c>
      <c r="L10" s="52"/>
      <c r="M10" s="52"/>
      <c r="N10" s="12"/>
      <c r="O10" s="12"/>
      <c r="P10" s="12"/>
      <c r="Q10" s="12"/>
      <c r="R10" s="12"/>
      <c r="S10" s="12"/>
      <c r="T10" s="18"/>
    </row>
    <row r="11" spans="1:20" s="9" customFormat="1" ht="12.75">
      <c r="A11"/>
      <c r="C11" s="51" t="s">
        <v>12</v>
      </c>
      <c r="D11" s="52"/>
      <c r="E11" s="52"/>
      <c r="F11" s="52"/>
      <c r="G11" s="52"/>
      <c r="H11" s="52"/>
      <c r="I11" s="52"/>
      <c r="J11" s="52"/>
      <c r="K11" s="53">
        <v>2002</v>
      </c>
      <c r="L11" s="53"/>
      <c r="M11" s="53"/>
      <c r="N11" s="15"/>
      <c r="O11" s="12"/>
      <c r="P11" s="12"/>
      <c r="Q11" s="12"/>
      <c r="R11" s="12"/>
      <c r="S11" s="12"/>
      <c r="T11" s="18"/>
    </row>
    <row r="12" spans="1:20" s="9" customFormat="1" ht="12.75" customHeight="1">
      <c r="A12"/>
      <c r="C12" s="51" t="s">
        <v>9</v>
      </c>
      <c r="D12" s="52"/>
      <c r="E12" s="52"/>
      <c r="F12" s="52"/>
      <c r="G12" s="52"/>
      <c r="H12" s="52"/>
      <c r="I12" s="52"/>
      <c r="J12" s="52"/>
      <c r="K12" s="52" t="s">
        <v>41</v>
      </c>
      <c r="L12" s="52"/>
      <c r="M12" s="52"/>
      <c r="N12" s="12"/>
      <c r="O12" s="12"/>
      <c r="P12" s="12"/>
      <c r="Q12" s="12"/>
      <c r="R12" s="12"/>
      <c r="S12" s="12"/>
      <c r="T12" s="18"/>
    </row>
    <row r="13" spans="1:20" s="9" customFormat="1" ht="12.75" customHeight="1">
      <c r="A13"/>
      <c r="C13" s="54" t="s">
        <v>10</v>
      </c>
      <c r="D13" s="55"/>
      <c r="E13" s="55"/>
      <c r="F13" s="55"/>
      <c r="G13" s="55"/>
      <c r="H13" s="55"/>
      <c r="I13" s="55"/>
      <c r="J13" s="55"/>
      <c r="K13" s="55" t="s">
        <v>38</v>
      </c>
      <c r="L13" s="55"/>
      <c r="M13" s="55"/>
      <c r="N13" s="13"/>
      <c r="O13" s="13"/>
      <c r="P13" s="13"/>
      <c r="Q13" s="13"/>
      <c r="R13" s="13"/>
      <c r="S13" s="13"/>
      <c r="T13" s="19"/>
    </row>
    <row r="14" ht="12.75" customHeight="1">
      <c r="U14" s="8"/>
    </row>
    <row r="15" ht="12.75" customHeight="1">
      <c r="U15" s="8"/>
    </row>
    <row r="17" ht="12.75" customHeight="1"/>
    <row r="19" spans="1:30" s="28" customFormat="1" ht="12.75" customHeight="1">
      <c r="A19" s="27"/>
      <c r="M19" s="30"/>
      <c r="N19" s="57" t="s">
        <v>44</v>
      </c>
      <c r="O19" s="57" t="s">
        <v>45</v>
      </c>
      <c r="P19" s="57" t="s">
        <v>46</v>
      </c>
      <c r="Q19" s="57" t="s">
        <v>47</v>
      </c>
      <c r="R19" s="57" t="s">
        <v>48</v>
      </c>
      <c r="S19" s="57" t="s">
        <v>49</v>
      </c>
      <c r="T19" s="57" t="s">
        <v>50</v>
      </c>
      <c r="U19" s="57" t="s">
        <v>51</v>
      </c>
      <c r="V19" s="57" t="s">
        <v>52</v>
      </c>
      <c r="W19" s="57" t="s">
        <v>53</v>
      </c>
      <c r="X19" s="31"/>
      <c r="Y19" s="32"/>
      <c r="Z19" s="32"/>
      <c r="AA19" s="32"/>
      <c r="AB19" s="32"/>
      <c r="AC19" s="32"/>
      <c r="AD19" s="57" t="s">
        <v>54</v>
      </c>
    </row>
    <row r="20" spans="1:30" s="28" customFormat="1" ht="12.75">
      <c r="A20" s="27"/>
      <c r="M20" s="33" t="s">
        <v>55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34" t="s">
        <v>56</v>
      </c>
      <c r="Y20" s="35" t="s">
        <v>57</v>
      </c>
      <c r="Z20" s="35" t="s">
        <v>58</v>
      </c>
      <c r="AA20" s="35" t="s">
        <v>59</v>
      </c>
      <c r="AB20" s="35" t="s">
        <v>60</v>
      </c>
      <c r="AC20" s="35" t="s">
        <v>61</v>
      </c>
      <c r="AD20" s="58"/>
    </row>
    <row r="21" spans="1:30" s="1" customFormat="1" ht="12.75" customHeight="1">
      <c r="A21"/>
      <c r="B21" s="2"/>
      <c r="C21" s="67" t="s">
        <v>11</v>
      </c>
      <c r="D21" s="68"/>
      <c r="E21" s="68"/>
      <c r="F21" s="68"/>
      <c r="G21" s="68"/>
      <c r="H21" s="68"/>
      <c r="I21" s="68"/>
      <c r="J21" s="68"/>
      <c r="K21" s="69"/>
      <c r="L21" s="38" t="s">
        <v>13</v>
      </c>
      <c r="M21" s="36" t="s">
        <v>62</v>
      </c>
      <c r="N21" s="36" t="s">
        <v>63</v>
      </c>
      <c r="O21" s="36" t="s">
        <v>64</v>
      </c>
      <c r="P21" s="36" t="s">
        <v>65</v>
      </c>
      <c r="Q21" s="36" t="s">
        <v>66</v>
      </c>
      <c r="R21" s="36" t="s">
        <v>67</v>
      </c>
      <c r="S21" s="36" t="s">
        <v>68</v>
      </c>
      <c r="T21" s="36" t="s">
        <v>69</v>
      </c>
      <c r="U21" s="36" t="s">
        <v>70</v>
      </c>
      <c r="V21" s="36" t="s">
        <v>71</v>
      </c>
      <c r="W21" s="36" t="s">
        <v>72</v>
      </c>
      <c r="X21" s="36" t="s">
        <v>73</v>
      </c>
      <c r="Y21" s="36" t="s">
        <v>74</v>
      </c>
      <c r="Z21" s="36" t="s">
        <v>75</v>
      </c>
      <c r="AA21" s="36" t="s">
        <v>76</v>
      </c>
      <c r="AB21" s="36" t="s">
        <v>77</v>
      </c>
      <c r="AC21" s="36" t="s">
        <v>78</v>
      </c>
      <c r="AD21" s="37" t="s">
        <v>79</v>
      </c>
    </row>
    <row r="22" spans="1:30" s="3" customFormat="1" ht="12.75" customHeight="1">
      <c r="A22"/>
      <c r="C22" s="7"/>
      <c r="D22" s="4"/>
      <c r="E22" s="4"/>
      <c r="F22" s="4"/>
      <c r="G22" s="4"/>
      <c r="H22" s="4"/>
      <c r="I22" s="4"/>
      <c r="J22" s="4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14" customFormat="1" ht="12.75" customHeight="1">
      <c r="A23"/>
      <c r="C23" s="73" t="s">
        <v>15</v>
      </c>
      <c r="D23" s="74"/>
      <c r="E23" s="74"/>
      <c r="F23" s="74"/>
      <c r="G23" s="74"/>
      <c r="H23" s="74"/>
      <c r="I23" s="74"/>
      <c r="J23" s="74"/>
      <c r="K23" s="75"/>
      <c r="L23" s="39" t="s">
        <v>14</v>
      </c>
      <c r="M23" s="40">
        <v>221969</v>
      </c>
      <c r="N23" s="40">
        <v>13623</v>
      </c>
      <c r="O23" s="40">
        <v>9515</v>
      </c>
      <c r="P23" s="40">
        <v>1102</v>
      </c>
      <c r="Q23" s="40">
        <v>9315</v>
      </c>
      <c r="R23" s="40">
        <v>20195</v>
      </c>
      <c r="S23" s="40">
        <v>9265</v>
      </c>
      <c r="T23" s="40">
        <v>92426</v>
      </c>
      <c r="U23" s="40">
        <v>5887</v>
      </c>
      <c r="V23" s="40">
        <v>28297</v>
      </c>
      <c r="W23" s="40">
        <v>4262</v>
      </c>
      <c r="X23" s="40">
        <v>1887</v>
      </c>
      <c r="Y23" s="40">
        <v>6186</v>
      </c>
      <c r="Z23" s="40">
        <v>17868</v>
      </c>
      <c r="AA23" s="40">
        <v>78969</v>
      </c>
      <c r="AB23" s="40">
        <v>22327</v>
      </c>
      <c r="AC23" s="40">
        <v>22760</v>
      </c>
      <c r="AD23" s="40">
        <f aca="true" t="shared" si="0" ref="AD23:AD29">SUM(M23:AC23)</f>
        <v>565853</v>
      </c>
    </row>
    <row r="24" spans="1:30" s="14" customFormat="1" ht="12.75" customHeight="1">
      <c r="A24"/>
      <c r="C24" s="73" t="s">
        <v>16</v>
      </c>
      <c r="D24" s="74"/>
      <c r="E24" s="74"/>
      <c r="F24" s="74"/>
      <c r="G24" s="74"/>
      <c r="H24" s="74"/>
      <c r="I24" s="74"/>
      <c r="J24" s="74"/>
      <c r="K24" s="75"/>
      <c r="L24" s="39" t="s">
        <v>17</v>
      </c>
      <c r="M24" s="40">
        <v>11359</v>
      </c>
      <c r="N24" s="41">
        <v>514</v>
      </c>
      <c r="O24" s="41">
        <v>325</v>
      </c>
      <c r="P24" s="41">
        <v>79</v>
      </c>
      <c r="Q24" s="41">
        <v>551</v>
      </c>
      <c r="R24" s="41">
        <v>1130</v>
      </c>
      <c r="S24" s="41">
        <v>578</v>
      </c>
      <c r="T24" s="41">
        <v>4670</v>
      </c>
      <c r="U24" s="41">
        <v>417</v>
      </c>
      <c r="V24" s="41">
        <v>1321</v>
      </c>
      <c r="W24" s="41">
        <v>280</v>
      </c>
      <c r="X24" s="41">
        <v>159</v>
      </c>
      <c r="Y24" s="41">
        <v>278</v>
      </c>
      <c r="Z24" s="41">
        <v>671</v>
      </c>
      <c r="AA24" s="41">
        <v>2972</v>
      </c>
      <c r="AB24" s="41">
        <v>1194</v>
      </c>
      <c r="AC24" s="41">
        <v>857</v>
      </c>
      <c r="AD24" s="40">
        <f t="shared" si="0"/>
        <v>27355</v>
      </c>
    </row>
    <row r="25" spans="1:30" s="14" customFormat="1" ht="12.75" customHeight="1">
      <c r="A25"/>
      <c r="C25" s="73" t="s">
        <v>34</v>
      </c>
      <c r="D25" s="74"/>
      <c r="E25" s="74"/>
      <c r="F25" s="74"/>
      <c r="G25" s="74"/>
      <c r="H25" s="74"/>
      <c r="I25" s="74"/>
      <c r="J25" s="74"/>
      <c r="K25" s="75"/>
      <c r="L25" s="39" t="s">
        <v>18</v>
      </c>
      <c r="M25" s="41">
        <v>3293</v>
      </c>
      <c r="N25" s="41">
        <v>102</v>
      </c>
      <c r="O25" s="41">
        <v>83</v>
      </c>
      <c r="P25" s="41">
        <v>13</v>
      </c>
      <c r="Q25" s="41">
        <v>149</v>
      </c>
      <c r="R25" s="41">
        <v>264</v>
      </c>
      <c r="S25" s="41">
        <v>167</v>
      </c>
      <c r="T25" s="41">
        <v>1327</v>
      </c>
      <c r="U25" s="41">
        <v>236</v>
      </c>
      <c r="V25" s="41">
        <v>456</v>
      </c>
      <c r="W25" s="41">
        <v>66</v>
      </c>
      <c r="X25" s="41">
        <v>45</v>
      </c>
      <c r="Y25" s="41">
        <v>86</v>
      </c>
      <c r="Z25" s="41">
        <v>155</v>
      </c>
      <c r="AA25" s="41">
        <v>860</v>
      </c>
      <c r="AB25" s="41">
        <v>385</v>
      </c>
      <c r="AC25" s="41">
        <v>225</v>
      </c>
      <c r="AD25" s="41">
        <f t="shared" si="0"/>
        <v>7912</v>
      </c>
    </row>
    <row r="26" spans="1:30" s="14" customFormat="1" ht="12.75">
      <c r="A26"/>
      <c r="C26" s="76" t="s">
        <v>19</v>
      </c>
      <c r="D26" s="77"/>
      <c r="E26" s="77"/>
      <c r="F26" s="77"/>
      <c r="G26" s="77"/>
      <c r="H26" s="77"/>
      <c r="I26" s="77"/>
      <c r="J26" s="77"/>
      <c r="K26" s="78"/>
      <c r="L26" s="39" t="s">
        <v>20</v>
      </c>
      <c r="M26" s="41">
        <v>3072</v>
      </c>
      <c r="N26" s="41">
        <v>121</v>
      </c>
      <c r="O26" s="41">
        <v>81</v>
      </c>
      <c r="P26" s="41">
        <v>14</v>
      </c>
      <c r="Q26" s="41">
        <v>179</v>
      </c>
      <c r="R26" s="41">
        <v>255</v>
      </c>
      <c r="S26" s="41">
        <v>113</v>
      </c>
      <c r="T26" s="41">
        <v>1169</v>
      </c>
      <c r="U26" s="41">
        <v>118</v>
      </c>
      <c r="V26" s="41">
        <v>369</v>
      </c>
      <c r="W26" s="41">
        <v>91</v>
      </c>
      <c r="X26" s="41">
        <v>45</v>
      </c>
      <c r="Y26" s="41">
        <v>100</v>
      </c>
      <c r="Z26" s="41">
        <v>151</v>
      </c>
      <c r="AA26" s="41">
        <v>842</v>
      </c>
      <c r="AB26" s="42">
        <v>359</v>
      </c>
      <c r="AC26" s="41">
        <v>226</v>
      </c>
      <c r="AD26" s="41">
        <f t="shared" si="0"/>
        <v>7305</v>
      </c>
    </row>
    <row r="27" spans="1:30" s="23" customFormat="1" ht="24" customHeight="1">
      <c r="A27" s="22"/>
      <c r="C27" s="79" t="s">
        <v>21</v>
      </c>
      <c r="D27" s="80"/>
      <c r="E27" s="80"/>
      <c r="F27" s="80"/>
      <c r="G27" s="80"/>
      <c r="H27" s="80"/>
      <c r="I27" s="80"/>
      <c r="J27" s="80"/>
      <c r="K27" s="81"/>
      <c r="L27" s="42" t="s">
        <v>23</v>
      </c>
      <c r="M27" s="42">
        <v>3269</v>
      </c>
      <c r="N27" s="42">
        <v>146</v>
      </c>
      <c r="O27" s="42">
        <v>75</v>
      </c>
      <c r="P27" s="42">
        <v>20</v>
      </c>
      <c r="Q27" s="42">
        <v>126</v>
      </c>
      <c r="R27" s="42">
        <v>317</v>
      </c>
      <c r="S27" s="42">
        <v>194</v>
      </c>
      <c r="T27" s="42">
        <v>1418</v>
      </c>
      <c r="U27" s="42">
        <v>59</v>
      </c>
      <c r="V27" s="42">
        <v>352</v>
      </c>
      <c r="W27" s="42">
        <v>72</v>
      </c>
      <c r="X27" s="42">
        <v>34</v>
      </c>
      <c r="Y27" s="42">
        <v>74</v>
      </c>
      <c r="Z27" s="42">
        <v>186</v>
      </c>
      <c r="AA27" s="42">
        <v>856</v>
      </c>
      <c r="AB27" s="41">
        <v>257</v>
      </c>
      <c r="AC27" s="42">
        <v>244</v>
      </c>
      <c r="AD27" s="42">
        <f t="shared" si="0"/>
        <v>7699</v>
      </c>
    </row>
    <row r="28" spans="1:30" s="14" customFormat="1" ht="12.75">
      <c r="A28"/>
      <c r="C28" s="76" t="s">
        <v>36</v>
      </c>
      <c r="D28" s="77"/>
      <c r="E28" s="77"/>
      <c r="F28" s="77"/>
      <c r="G28" s="77"/>
      <c r="H28" s="77"/>
      <c r="I28" s="77"/>
      <c r="J28" s="77"/>
      <c r="K28" s="78"/>
      <c r="L28" s="39" t="s">
        <v>22</v>
      </c>
      <c r="M28" s="41">
        <v>1543</v>
      </c>
      <c r="N28" s="41">
        <v>75</v>
      </c>
      <c r="O28" s="41">
        <v>61</v>
      </c>
      <c r="P28" s="41">
        <v>19</v>
      </c>
      <c r="Q28" s="41">
        <v>80</v>
      </c>
      <c r="R28" s="41">
        <v>165</v>
      </c>
      <c r="S28" s="41">
        <v>99</v>
      </c>
      <c r="T28" s="41">
        <v>598</v>
      </c>
      <c r="U28" s="41">
        <v>31</v>
      </c>
      <c r="V28" s="41">
        <v>175</v>
      </c>
      <c r="W28" s="41">
        <v>49</v>
      </c>
      <c r="X28" s="41">
        <v>27</v>
      </c>
      <c r="Y28" s="41">
        <v>37</v>
      </c>
      <c r="Z28" s="41">
        <v>102</v>
      </c>
      <c r="AA28" s="41">
        <v>397</v>
      </c>
      <c r="AB28" s="41">
        <v>143</v>
      </c>
      <c r="AC28" s="41">
        <v>136</v>
      </c>
      <c r="AD28" s="41">
        <f t="shared" si="0"/>
        <v>3737</v>
      </c>
    </row>
    <row r="29" spans="1:30" s="14" customFormat="1" ht="12.75">
      <c r="A29"/>
      <c r="C29" s="76" t="s">
        <v>24</v>
      </c>
      <c r="D29" s="77"/>
      <c r="E29" s="77"/>
      <c r="F29" s="77"/>
      <c r="G29" s="77"/>
      <c r="H29" s="77"/>
      <c r="I29" s="77"/>
      <c r="J29" s="77"/>
      <c r="K29" s="78"/>
      <c r="L29" s="39" t="s">
        <v>25</v>
      </c>
      <c r="M29" s="41">
        <v>2209</v>
      </c>
      <c r="N29" s="41">
        <v>148</v>
      </c>
      <c r="O29" s="41">
        <v>70</v>
      </c>
      <c r="P29" s="41">
        <v>24</v>
      </c>
      <c r="Q29" s="41">
        <v>99</v>
      </c>
      <c r="R29" s="41">
        <v>262</v>
      </c>
      <c r="S29" s="41">
        <v>99</v>
      </c>
      <c r="T29" s="41">
        <v>906</v>
      </c>
      <c r="U29" s="41">
        <v>47</v>
      </c>
      <c r="V29" s="41">
        <v>223</v>
      </c>
      <c r="W29" s="41">
        <v>57</v>
      </c>
      <c r="X29" s="41">
        <v>23</v>
      </c>
      <c r="Y29" s="41">
        <v>33</v>
      </c>
      <c r="Z29" s="41">
        <v>162</v>
      </c>
      <c r="AA29" s="41">
        <v>572</v>
      </c>
      <c r="AB29" s="41">
        <v>264</v>
      </c>
      <c r="AC29" s="41">
        <v>189</v>
      </c>
      <c r="AD29" s="41">
        <f t="shared" si="0"/>
        <v>5387</v>
      </c>
    </row>
    <row r="30" spans="1:30" s="14" customFormat="1" ht="12.75" customHeight="1">
      <c r="A30"/>
      <c r="C30" s="70" t="s">
        <v>26</v>
      </c>
      <c r="D30" s="71"/>
      <c r="E30" s="71"/>
      <c r="F30" s="71"/>
      <c r="G30" s="71"/>
      <c r="H30" s="71"/>
      <c r="I30" s="71"/>
      <c r="J30" s="71"/>
      <c r="K30" s="72"/>
      <c r="L30" s="39" t="s">
        <v>29</v>
      </c>
      <c r="M30" s="43">
        <f>(M24/M23)*100</f>
        <v>5.117381255941145</v>
      </c>
      <c r="N30" s="43">
        <f aca="true" t="shared" si="1" ref="N30:AD30">(N24/N23)*100</f>
        <v>3.77303090361888</v>
      </c>
      <c r="O30" s="43">
        <f t="shared" si="1"/>
        <v>3.415659485023647</v>
      </c>
      <c r="P30" s="43">
        <f t="shared" si="1"/>
        <v>7.168784029038113</v>
      </c>
      <c r="Q30" s="43">
        <f t="shared" si="1"/>
        <v>5.915190552871712</v>
      </c>
      <c r="R30" s="43">
        <f t="shared" si="1"/>
        <v>5.5954444169348845</v>
      </c>
      <c r="S30" s="43">
        <f t="shared" si="1"/>
        <v>6.238532110091743</v>
      </c>
      <c r="T30" s="43">
        <f t="shared" si="1"/>
        <v>5.05269080128968</v>
      </c>
      <c r="U30" s="43">
        <f t="shared" si="1"/>
        <v>7.083404110752506</v>
      </c>
      <c r="V30" s="43">
        <f t="shared" si="1"/>
        <v>4.6683393999363885</v>
      </c>
      <c r="W30" s="43">
        <f t="shared" si="1"/>
        <v>6.56968559361802</v>
      </c>
      <c r="X30" s="43">
        <f t="shared" si="1"/>
        <v>8.426073131955485</v>
      </c>
      <c r="Y30" s="43">
        <f t="shared" si="1"/>
        <v>4.494018752020692</v>
      </c>
      <c r="Z30" s="43">
        <f t="shared" si="1"/>
        <v>3.755316767405417</v>
      </c>
      <c r="AA30" s="43">
        <f t="shared" si="1"/>
        <v>3.7635021337486863</v>
      </c>
      <c r="AB30" s="43">
        <f t="shared" si="1"/>
        <v>5.347785192815873</v>
      </c>
      <c r="AC30" s="43">
        <f t="shared" si="1"/>
        <v>3.765377855887522</v>
      </c>
      <c r="AD30" s="43">
        <f t="shared" si="1"/>
        <v>4.834294419221953</v>
      </c>
    </row>
    <row r="31" spans="1:30" s="14" customFormat="1" ht="12.75" customHeight="1">
      <c r="A31"/>
      <c r="C31" s="70" t="s">
        <v>27</v>
      </c>
      <c r="D31" s="71"/>
      <c r="E31" s="71"/>
      <c r="F31" s="71"/>
      <c r="G31" s="71"/>
      <c r="H31" s="71"/>
      <c r="I31" s="71"/>
      <c r="J31" s="71"/>
      <c r="K31" s="72"/>
      <c r="L31" s="39" t="s">
        <v>30</v>
      </c>
      <c r="M31" s="43">
        <f>(M25/M23)*100</f>
        <v>1.4835404943933612</v>
      </c>
      <c r="N31" s="43">
        <f aca="true" t="shared" si="2" ref="N31:AD31">(N25/N23)*100</f>
        <v>0.7487337590839022</v>
      </c>
      <c r="O31" s="43">
        <f t="shared" si="2"/>
        <v>0.8723068838675775</v>
      </c>
      <c r="P31" s="43">
        <f t="shared" si="2"/>
        <v>1.17967332123412</v>
      </c>
      <c r="Q31" s="43">
        <f t="shared" si="2"/>
        <v>1.5995705850778315</v>
      </c>
      <c r="R31" s="43">
        <f t="shared" si="2"/>
        <v>1.3072542708591235</v>
      </c>
      <c r="S31" s="43">
        <f t="shared" si="2"/>
        <v>1.8024824608742578</v>
      </c>
      <c r="T31" s="43">
        <f t="shared" si="2"/>
        <v>1.4357431891459114</v>
      </c>
      <c r="U31" s="43">
        <f t="shared" si="2"/>
        <v>4.008833021912689</v>
      </c>
      <c r="V31" s="43">
        <f t="shared" si="2"/>
        <v>1.6114782485775878</v>
      </c>
      <c r="W31" s="43">
        <f t="shared" si="2"/>
        <v>1.5485687470671048</v>
      </c>
      <c r="X31" s="43">
        <f t="shared" si="2"/>
        <v>2.384737678855326</v>
      </c>
      <c r="Y31" s="43">
        <f t="shared" si="2"/>
        <v>1.3902360168121564</v>
      </c>
      <c r="Z31" s="43">
        <f t="shared" si="2"/>
        <v>0.8674725766733825</v>
      </c>
      <c r="AA31" s="43">
        <f t="shared" si="2"/>
        <v>1.089034937760387</v>
      </c>
      <c r="AB31" s="43">
        <f t="shared" si="2"/>
        <v>1.7243695973485018</v>
      </c>
      <c r="AC31" s="43">
        <f t="shared" si="2"/>
        <v>0.9885764499121266</v>
      </c>
      <c r="AD31" s="43">
        <f t="shared" si="2"/>
        <v>1.3982430065759128</v>
      </c>
    </row>
    <row r="32" spans="1:30" s="14" customFormat="1" ht="12.75" customHeight="1">
      <c r="A32"/>
      <c r="C32" s="70" t="s">
        <v>28</v>
      </c>
      <c r="D32" s="71"/>
      <c r="E32" s="71"/>
      <c r="F32" s="71"/>
      <c r="G32" s="71"/>
      <c r="H32" s="71"/>
      <c r="I32" s="71"/>
      <c r="J32" s="71"/>
      <c r="K32" s="72"/>
      <c r="L32" s="39" t="s">
        <v>31</v>
      </c>
      <c r="M32" s="43">
        <f>(M26/M23)*100</f>
        <v>1.383977041839176</v>
      </c>
      <c r="N32" s="43">
        <f aca="true" t="shared" si="3" ref="N32:AD32">(N26/N23)*100</f>
        <v>0.8882037730309036</v>
      </c>
      <c r="O32" s="43">
        <f t="shared" si="3"/>
        <v>0.8512874408828166</v>
      </c>
      <c r="P32" s="43">
        <f t="shared" si="3"/>
        <v>1.2704174228675136</v>
      </c>
      <c r="Q32" s="43">
        <f t="shared" si="3"/>
        <v>1.9216317767042406</v>
      </c>
      <c r="R32" s="43">
        <f t="shared" si="3"/>
        <v>1.2626887843525625</v>
      </c>
      <c r="S32" s="43">
        <f t="shared" si="3"/>
        <v>1.2196438208310847</v>
      </c>
      <c r="T32" s="43">
        <f t="shared" si="3"/>
        <v>1.2647956202800077</v>
      </c>
      <c r="U32" s="43">
        <f t="shared" si="3"/>
        <v>2.0044165109563443</v>
      </c>
      <c r="V32" s="43">
        <f t="shared" si="3"/>
        <v>1.3040251616779164</v>
      </c>
      <c r="W32" s="43">
        <f t="shared" si="3"/>
        <v>2.1351478179258563</v>
      </c>
      <c r="X32" s="43">
        <f t="shared" si="3"/>
        <v>2.384737678855326</v>
      </c>
      <c r="Y32" s="43">
        <f t="shared" si="3"/>
        <v>1.6165535079211122</v>
      </c>
      <c r="Z32" s="43">
        <f t="shared" si="3"/>
        <v>0.8450861875979404</v>
      </c>
      <c r="AA32" s="43">
        <f t="shared" si="3"/>
        <v>1.066241183249123</v>
      </c>
      <c r="AB32" s="43">
        <f t="shared" si="3"/>
        <v>1.60791866350159</v>
      </c>
      <c r="AC32" s="43">
        <f t="shared" si="3"/>
        <v>0.992970123022847</v>
      </c>
      <c r="AD32" s="43">
        <f t="shared" si="3"/>
        <v>1.2909713300097376</v>
      </c>
    </row>
    <row r="33" spans="1:30" s="14" customFormat="1" ht="12.75" customHeight="1">
      <c r="A33"/>
      <c r="C33" s="82" t="s">
        <v>35</v>
      </c>
      <c r="D33" s="83"/>
      <c r="E33" s="83"/>
      <c r="F33" s="83"/>
      <c r="G33" s="83"/>
      <c r="H33" s="83"/>
      <c r="I33" s="83"/>
      <c r="J33" s="83"/>
      <c r="K33" s="84"/>
      <c r="L33" s="39" t="s">
        <v>32</v>
      </c>
      <c r="M33" s="43">
        <f>(M27/M23)*100</f>
        <v>1.4727281737539926</v>
      </c>
      <c r="N33" s="43">
        <f aca="true" t="shared" si="4" ref="N33:AD33">(N27/N23)*100</f>
        <v>1.071716949276958</v>
      </c>
      <c r="O33" s="43">
        <f t="shared" si="4"/>
        <v>0.7882291119285338</v>
      </c>
      <c r="P33" s="43">
        <f t="shared" si="4"/>
        <v>1.8148820326678767</v>
      </c>
      <c r="Q33" s="43">
        <f t="shared" si="4"/>
        <v>1.3526570048309179</v>
      </c>
      <c r="R33" s="43">
        <f t="shared" si="4"/>
        <v>1.5696954691755385</v>
      </c>
      <c r="S33" s="43">
        <f t="shared" si="4"/>
        <v>2.0939017808958447</v>
      </c>
      <c r="T33" s="43">
        <f t="shared" si="4"/>
        <v>1.5342003332395646</v>
      </c>
      <c r="U33" s="43">
        <f t="shared" si="4"/>
        <v>1.0022082554781722</v>
      </c>
      <c r="V33" s="43">
        <f t="shared" si="4"/>
        <v>1.243948121709015</v>
      </c>
      <c r="W33" s="43">
        <f t="shared" si="4"/>
        <v>1.6893477240732049</v>
      </c>
      <c r="X33" s="43">
        <f t="shared" si="4"/>
        <v>1.8018018018018018</v>
      </c>
      <c r="Y33" s="43">
        <f t="shared" si="4"/>
        <v>1.196249595861623</v>
      </c>
      <c r="Z33" s="43">
        <f t="shared" si="4"/>
        <v>1.0409670920080591</v>
      </c>
      <c r="AA33" s="43">
        <f t="shared" si="4"/>
        <v>1.0839696589801062</v>
      </c>
      <c r="AB33" s="43">
        <f t="shared" si="4"/>
        <v>1.151072692256013</v>
      </c>
      <c r="AC33" s="43">
        <f t="shared" si="4"/>
        <v>1.0720562390158173</v>
      </c>
      <c r="AD33" s="43">
        <f t="shared" si="4"/>
        <v>1.3606007213887705</v>
      </c>
    </row>
    <row r="34" spans="1:30" s="14" customFormat="1" ht="12.75" customHeight="1">
      <c r="A34"/>
      <c r="C34" s="82" t="s">
        <v>37</v>
      </c>
      <c r="D34" s="83"/>
      <c r="E34" s="83"/>
      <c r="F34" s="83"/>
      <c r="G34" s="83"/>
      <c r="H34" s="83"/>
      <c r="I34" s="83"/>
      <c r="J34" s="83"/>
      <c r="K34" s="84"/>
      <c r="L34" s="44" t="s">
        <v>33</v>
      </c>
      <c r="M34" s="45">
        <f>(M28/M23)*100</f>
        <v>0.6951421144394037</v>
      </c>
      <c r="N34" s="45">
        <f aca="true" t="shared" si="5" ref="N34:AD34">(N28/N23)*100</f>
        <v>0.5505395287381634</v>
      </c>
      <c r="O34" s="45">
        <f t="shared" si="5"/>
        <v>0.6410930110352075</v>
      </c>
      <c r="P34" s="45">
        <f t="shared" si="5"/>
        <v>1.7241379310344827</v>
      </c>
      <c r="Q34" s="45">
        <f t="shared" si="5"/>
        <v>0.8588298443370908</v>
      </c>
      <c r="R34" s="45">
        <f t="shared" si="5"/>
        <v>0.8170339192869522</v>
      </c>
      <c r="S34" s="45">
        <f t="shared" si="5"/>
        <v>1.0685375067458176</v>
      </c>
      <c r="T34" s="45">
        <f t="shared" si="5"/>
        <v>0.6470040897582932</v>
      </c>
      <c r="U34" s="45">
        <f t="shared" si="5"/>
        <v>0.5265839986410735</v>
      </c>
      <c r="V34" s="45">
        <f t="shared" si="5"/>
        <v>0.6184401173269252</v>
      </c>
      <c r="W34" s="45">
        <f t="shared" si="5"/>
        <v>1.1496949788831534</v>
      </c>
      <c r="X34" s="45">
        <f t="shared" si="5"/>
        <v>1.4308426073131957</v>
      </c>
      <c r="Y34" s="45">
        <f t="shared" si="5"/>
        <v>0.5981247979308115</v>
      </c>
      <c r="Z34" s="45">
        <f t="shared" si="5"/>
        <v>0.5708529214237743</v>
      </c>
      <c r="AA34" s="45">
        <f t="shared" si="5"/>
        <v>0.5027289189428763</v>
      </c>
      <c r="AB34" s="45">
        <f t="shared" si="5"/>
        <v>0.6404801361580149</v>
      </c>
      <c r="AC34" s="45">
        <f t="shared" si="5"/>
        <v>0.5975395430579965</v>
      </c>
      <c r="AD34" s="45">
        <f t="shared" si="5"/>
        <v>0.6604188720392045</v>
      </c>
    </row>
    <row r="35" s="14" customFormat="1" ht="15.75" customHeight="1">
      <c r="A35"/>
    </row>
    <row r="36" spans="1:30" s="14" customFormat="1" ht="24.75" customHeight="1">
      <c r="A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25" customFormat="1" ht="27.75" customHeight="1">
      <c r="A37" s="2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4" customFormat="1" ht="12.75" customHeight="1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4" customFormat="1" ht="12.75" customHeight="1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4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14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4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14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14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14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14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14" customFormat="1" ht="12" customHeight="1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ht="12.75" customHeight="1">
      <c r="B48" s="14"/>
    </row>
    <row r="49" ht="12.75" customHeight="1">
      <c r="B49" s="14"/>
    </row>
    <row r="50" ht="12.75" customHeight="1">
      <c r="B50" s="14"/>
    </row>
    <row r="51" ht="12.75" customHeight="1">
      <c r="B51" s="14"/>
    </row>
    <row r="52" ht="12.75" customHeight="1">
      <c r="B52" s="14"/>
    </row>
    <row r="53" ht="12.75" customHeight="1">
      <c r="B53" s="14"/>
    </row>
    <row r="54" ht="12.75">
      <c r="B54" s="14"/>
    </row>
    <row r="55" ht="12.75" customHeight="1">
      <c r="B55" s="14"/>
    </row>
    <row r="56" ht="12.75" customHeight="1">
      <c r="B56" s="14"/>
    </row>
    <row r="57" ht="12.75" customHeight="1">
      <c r="B57" s="14"/>
    </row>
    <row r="58" ht="12.75" customHeight="1">
      <c r="B58" s="14"/>
    </row>
    <row r="59" ht="12.75" customHeight="1">
      <c r="B59" s="14"/>
    </row>
    <row r="60" ht="12.75" customHeight="1">
      <c r="B60" s="14"/>
    </row>
    <row r="61" ht="12.75" customHeight="1">
      <c r="B61" s="1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  <row r="130" ht="12.75" customHeight="1"/>
    <row r="131" ht="12.75" customHeight="1"/>
    <row r="132" ht="12.75" customHeight="1"/>
    <row r="133" ht="12.75" customHeight="1"/>
    <row r="135" ht="12.75" customHeight="1"/>
    <row r="148" ht="12.75" customHeight="1"/>
    <row r="150" ht="12.75" customHeight="1"/>
    <row r="152" ht="12.75" customHeight="1"/>
    <row r="153" ht="12.75" customHeight="1"/>
    <row r="154" ht="12.75" customHeight="1"/>
    <row r="155" ht="12.75" customHeight="1"/>
    <row r="157" ht="12.75" customHeight="1"/>
    <row r="158" ht="12.75" customHeight="1"/>
    <row r="166" ht="12.75" customHeight="1"/>
    <row r="186" ht="12.75" customHeight="1"/>
    <row r="187" ht="12.75" customHeight="1"/>
    <row r="188" ht="12.75" customHeight="1"/>
    <row r="189" ht="12.75" customHeight="1"/>
    <row r="191" ht="12.75" customHeight="1"/>
    <row r="204" ht="12.75" customHeight="1"/>
    <row r="206" ht="12.75" customHeight="1"/>
    <row r="208" ht="12.75" customHeight="1"/>
    <row r="209" ht="12.75" customHeight="1"/>
    <row r="210" ht="12.75" customHeight="1"/>
    <row r="227" ht="12.75" customHeight="1"/>
    <row r="228" ht="12.75" customHeight="1"/>
    <row r="229" ht="12.75" customHeight="1"/>
    <row r="230" ht="12.75" customHeight="1"/>
    <row r="232" ht="12.75" customHeight="1"/>
    <row r="251" ht="12.75" customHeight="1"/>
    <row r="252" ht="21.75" customHeight="1"/>
    <row r="282" ht="12.75" customHeight="1"/>
    <row r="283" ht="12.75" customHeight="1"/>
    <row r="284" ht="12.75" customHeight="1"/>
    <row r="285" ht="12.75" customHeight="1"/>
    <row r="287" ht="12.75" customHeight="1"/>
    <row r="338" ht="12.75" customHeight="1"/>
    <row r="339" ht="12.75" customHeight="1"/>
    <row r="340" ht="12.75" customHeight="1"/>
    <row r="341" ht="12.75" customHeight="1"/>
    <row r="343" ht="12.75" customHeight="1"/>
    <row r="394" ht="12.75" customHeight="1"/>
    <row r="395" ht="12.75" customHeight="1"/>
    <row r="396" ht="12.75" customHeight="1"/>
    <row r="397" ht="12.75" customHeight="1"/>
    <row r="399" ht="12.75" customHeight="1"/>
    <row r="450" ht="12.75" customHeight="1"/>
    <row r="451" ht="12.75" customHeight="1"/>
    <row r="452" ht="12.75" customHeight="1"/>
    <row r="453" ht="12.75" customHeight="1"/>
    <row r="455" ht="12.75" customHeight="1"/>
    <row r="476" ht="21.75" customHeight="1"/>
    <row r="485" ht="21.75" customHeight="1"/>
    <row r="486" ht="21.75" customHeight="1"/>
    <row r="488" ht="21.75" customHeight="1"/>
  </sheetData>
  <mergeCells count="32">
    <mergeCell ref="C33:K33"/>
    <mergeCell ref="C34:K34"/>
    <mergeCell ref="C31:K31"/>
    <mergeCell ref="C32:K32"/>
    <mergeCell ref="C30:K30"/>
    <mergeCell ref="C23:K23"/>
    <mergeCell ref="C24:K24"/>
    <mergeCell ref="C25:K25"/>
    <mergeCell ref="C26:K26"/>
    <mergeCell ref="C27:K27"/>
    <mergeCell ref="C28:K28"/>
    <mergeCell ref="C29:K29"/>
    <mergeCell ref="V19:V20"/>
    <mergeCell ref="W19:W20"/>
    <mergeCell ref="AD19:AD20"/>
    <mergeCell ref="C21:K21"/>
    <mergeCell ref="R19:R20"/>
    <mergeCell ref="S19:S20"/>
    <mergeCell ref="T19:T20"/>
    <mergeCell ref="U19:U20"/>
    <mergeCell ref="N19:N20"/>
    <mergeCell ref="O19:O20"/>
    <mergeCell ref="P19:P20"/>
    <mergeCell ref="Q19:Q20"/>
    <mergeCell ref="B6:F6"/>
    <mergeCell ref="G6:I6"/>
    <mergeCell ref="K6:L6"/>
    <mergeCell ref="F7:P7"/>
    <mergeCell ref="B1:R1"/>
    <mergeCell ref="B2:R2"/>
    <mergeCell ref="B3:R3"/>
    <mergeCell ref="B4:R4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9"/>
  <legacyDrawing r:id="rId8"/>
  <oleObjects>
    <oleObject progId="" shapeId="415322" r:id="rId1"/>
    <oleObject progId="" shapeId="415323" r:id="rId2"/>
    <oleObject progId="" shapeId="415325" r:id="rId3"/>
    <oleObject progId="" shapeId="415326" r:id="rId4"/>
    <oleObject progId="" shapeId="415327" r:id="rId5"/>
    <oleObject progId="" shapeId="415328" r:id="rId6"/>
    <oleObject progId="" shapeId="4153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2007-07-17T16:50:51Z</cp:lastPrinted>
  <dcterms:created xsi:type="dcterms:W3CDTF">2005-09-23T17:17:30Z</dcterms:created>
  <dcterms:modified xsi:type="dcterms:W3CDTF">2007-10-02T21:16:42Z</dcterms:modified>
  <cp:category/>
  <cp:version/>
  <cp:contentType/>
  <cp:contentStatus/>
</cp:coreProperties>
</file>